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Google_Drive_SVJ_A3\REVIZE\Plyn_revize_1x za rok\"/>
    </mc:Choice>
  </mc:AlternateContent>
  <xr:revisionPtr revIDLastSave="0" documentId="13_ncr:1_{3D73F79A-F995-48B6-8AC7-2F334EF4654D}" xr6:coauthVersionLast="47" xr6:coauthVersionMax="47" xr10:uidLastSave="{00000000-0000-0000-0000-000000000000}"/>
  <bookViews>
    <workbookView xWindow="-120" yWindow="-120" windowWidth="29040" windowHeight="15840" activeTab="1" xr2:uid="{483043FF-BFF5-410C-888D-5F310931F88A}"/>
  </bookViews>
  <sheets>
    <sheet name="tab01" sheetId="1" r:id="rId1"/>
    <sheet name="revize_Plyn" sheetId="2" r:id="rId2"/>
  </sheets>
  <definedNames>
    <definedName name="_xlnm.Print_Area" localSheetId="0">'tab01'!$A$1:$L$36</definedName>
    <definedName name="_xlnm.Print_Titles" localSheetId="0">'tab01'!$B:$E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2" l="1"/>
  <c r="E2" i="2"/>
  <c r="L2" i="1"/>
  <c r="K2" i="1"/>
  <c r="J2" i="1"/>
  <c r="G2" i="1"/>
  <c r="F2" i="1"/>
</calcChain>
</file>

<file path=xl/sharedStrings.xml><?xml version="1.0" encoding="utf-8"?>
<sst xmlns="http://schemas.openxmlformats.org/spreadsheetml/2006/main" count="486" uniqueCount="216">
  <si>
    <t>suterén</t>
  </si>
  <si>
    <t xml:space="preserve"> </t>
  </si>
  <si>
    <t>MAJITEL</t>
  </si>
  <si>
    <t>patro</t>
  </si>
  <si>
    <t>příjmení</t>
  </si>
  <si>
    <t>jméno</t>
  </si>
  <si>
    <t>č. bytu</t>
  </si>
  <si>
    <t>Kominy 2020</t>
  </si>
  <si>
    <t>OPZ 2020</t>
  </si>
  <si>
    <t>Plynoměr</t>
  </si>
  <si>
    <t>plynový spotřebič a komín (plyn revize 2019)</t>
  </si>
  <si>
    <t>nemají plynové spotřebiče</t>
  </si>
  <si>
    <t>sporák, či spotřebič bez komínu</t>
  </si>
  <si>
    <t>přízemí</t>
  </si>
  <si>
    <t>Novák</t>
  </si>
  <si>
    <t>K</t>
  </si>
  <si>
    <t>PZ</t>
  </si>
  <si>
    <t>BK-G4</t>
  </si>
  <si>
    <t>KK Protherm "C"</t>
  </si>
  <si>
    <t>Dlouhá</t>
  </si>
  <si>
    <t>Radka</t>
  </si>
  <si>
    <t>G4S</t>
  </si>
  <si>
    <t xml:space="preserve">kotel Dakon MT10 "C" (podokenní, bez komína) </t>
  </si>
  <si>
    <t>Beránková</t>
  </si>
  <si>
    <t>Nela</t>
  </si>
  <si>
    <t xml:space="preserve">KK -kombi kotel Vaillant Turbotec "C" </t>
  </si>
  <si>
    <t>Panpuškin</t>
  </si>
  <si>
    <t>Viktor</t>
  </si>
  <si>
    <t>Zaslepeno, nemají Plyn.spotřebiče</t>
  </si>
  <si>
    <t>Mora kombi</t>
  </si>
  <si>
    <t>Beneš</t>
  </si>
  <si>
    <t>Marek</t>
  </si>
  <si>
    <t>KK Vaillant "B"</t>
  </si>
  <si>
    <t>Amica VD</t>
  </si>
  <si>
    <t xml:space="preserve">Mora "B" </t>
  </si>
  <si>
    <t>Bosch kombi</t>
  </si>
  <si>
    <t>Strykovi</t>
  </si>
  <si>
    <t>Richard a Katka</t>
  </si>
  <si>
    <t>Milan a Renáta</t>
  </si>
  <si>
    <t>2 karmy na vytápění, elektro pro TV</t>
  </si>
  <si>
    <t>KK Buderus "C"</t>
  </si>
  <si>
    <t>Amica kombi</t>
  </si>
  <si>
    <t>KK Logamax "B" 0;100;90;-3</t>
  </si>
  <si>
    <t>Čapkovi (potomci)</t>
  </si>
  <si>
    <t>ano</t>
  </si>
  <si>
    <t>Šimková</t>
  </si>
  <si>
    <t>Johana</t>
  </si>
  <si>
    <t>Hrubeš</t>
  </si>
  <si>
    <t>Ladislav a Jitka</t>
  </si>
  <si>
    <t>Mora sporák, Karma "C" 2x</t>
  </si>
  <si>
    <t>Špiroh</t>
  </si>
  <si>
    <t>Jaroslav a Eva</t>
  </si>
  <si>
    <t>Štochl</t>
  </si>
  <si>
    <t>Roman a Věra</t>
  </si>
  <si>
    <t>Rozhon</t>
  </si>
  <si>
    <t>Jan a Marta</t>
  </si>
  <si>
    <t xml:space="preserve">Electrolux VD </t>
  </si>
  <si>
    <t>Polívka</t>
  </si>
  <si>
    <t>Svatoslav</t>
  </si>
  <si>
    <t xml:space="preserve">KK Junkers "B" </t>
  </si>
  <si>
    <t>Malá</t>
  </si>
  <si>
    <t>Věra</t>
  </si>
  <si>
    <t>Šátral</t>
  </si>
  <si>
    <t>Lubomír</t>
  </si>
  <si>
    <t>Karma  topidlo Gamat "C"</t>
  </si>
  <si>
    <t xml:space="preserve">Mora spor. </t>
  </si>
  <si>
    <t>Musilová</t>
  </si>
  <si>
    <t>Markéta</t>
  </si>
  <si>
    <t xml:space="preserve">KK Protherm "B" </t>
  </si>
  <si>
    <t>Haran / Kubíčková</t>
  </si>
  <si>
    <t>Jana</t>
  </si>
  <si>
    <t>Junkers "B"</t>
  </si>
  <si>
    <t>Paulička</t>
  </si>
  <si>
    <t>Šárka</t>
  </si>
  <si>
    <t>Němec</t>
  </si>
  <si>
    <t>Jaroslav a Pavla</t>
  </si>
  <si>
    <t>Carrot Enterprises s.r.o.  IČ 26186021</t>
  </si>
  <si>
    <t>nemají Plyn.spotřebiče</t>
  </si>
  <si>
    <t>Trantina</t>
  </si>
  <si>
    <t>Pavel</t>
  </si>
  <si>
    <t xml:space="preserve">KK Beretta "B" </t>
  </si>
  <si>
    <t>Fagor kombi</t>
  </si>
  <si>
    <t>Kausch (Poljakova, Archinskaia)</t>
  </si>
  <si>
    <t>Inna</t>
  </si>
  <si>
    <t>Whirlpool VD</t>
  </si>
  <si>
    <t>Brunclíková</t>
  </si>
  <si>
    <t>Bohumila</t>
  </si>
  <si>
    <t>Lobanovská</t>
  </si>
  <si>
    <t>Tetiana</t>
  </si>
  <si>
    <t>nájemce Kulpa</t>
  </si>
  <si>
    <t>Hronovská Ingrid</t>
  </si>
  <si>
    <t>nájemce Peštová</t>
  </si>
  <si>
    <t>Krátký Otakar</t>
  </si>
  <si>
    <t>nájemce Dvořáková</t>
  </si>
  <si>
    <t>Richterová Marie</t>
  </si>
  <si>
    <t>nájemce Tsakos</t>
  </si>
  <si>
    <t>Novák Miroslav a Ivana</t>
  </si>
  <si>
    <t>bez nájemců</t>
  </si>
  <si>
    <t>Hastíková Barbora</t>
  </si>
  <si>
    <t>nájemce Reythmayer</t>
  </si>
  <si>
    <t xml:space="preserve">Výkon
kW </t>
  </si>
  <si>
    <t xml:space="preserve">NOVÝ KOTEL, Ariston Clas One 24 .. 24 kW v koupelně bytu </t>
  </si>
  <si>
    <t>V neservisovaném spotřebiči může být mnohonásobně více oxidu uhelnatého, který při
průchodu do místnosti může být příčinou otravy CO.</t>
  </si>
  <si>
    <t xml:space="preserve">co znamená "seřízení plynových topidel" </t>
  </si>
  <si>
    <t>většinou teplovodní kotle a ohřívače vody s atmosférickými hořáky, je odebírán spalovací vzduch pro spotřebič z prostoru místnosti.</t>
  </si>
  <si>
    <t>Vzduch pro provoz spotřebiče se přivádí z prostoru, kde je spotřebič instalován, a spaliny jsou odváděny do venkovního prostor</t>
  </si>
  <si>
    <t>spotřebič typu "B":</t>
  </si>
  <si>
    <t>osadit senzor CO</t>
  </si>
  <si>
    <t>Krátký</t>
  </si>
  <si>
    <t>2NP</t>
  </si>
  <si>
    <t>vafky v provedení B - do komínu</t>
  </si>
  <si>
    <t>(4)</t>
  </si>
  <si>
    <t>krací stříška, chybí kontrolní otvory, čištění kouřovodu a komína, přívod vdzuchu pro kotel</t>
  </si>
  <si>
    <t xml:space="preserve">kotel Bretta, ten den nefunkční, nicméně běžně používán. </t>
  </si>
  <si>
    <t>(3)</t>
  </si>
  <si>
    <t>osadit senzor CO, chybí krycí stříška, spalný vzduch ze světlíku, čištění kouřoovdu</t>
  </si>
  <si>
    <t>Hronovská</t>
  </si>
  <si>
    <t>3NP</t>
  </si>
  <si>
    <t>Ohřívač Mora trvale odpojen.V bytě není teplá voda</t>
  </si>
  <si>
    <t>(2)</t>
  </si>
  <si>
    <t>chybí konmínová vložka, osadit sensor co, přivést spalinový vzduch</t>
  </si>
  <si>
    <t>byt č.18 má trvale neuzavíratelný otvor do světlíku a odpojený ventilátorek</t>
  </si>
  <si>
    <t>chybí krycí stříška, chybí senzor CO, na kouřovodu chybí kontrolní otvory</t>
  </si>
  <si>
    <t>Poljakova (Archinskaia)</t>
  </si>
  <si>
    <t>6NP</t>
  </si>
  <si>
    <t xml:space="preserve">instalovaná =plastová okna v kombinaci se spotřebičem v provedení "B". </t>
  </si>
  <si>
    <t>(1)</t>
  </si>
  <si>
    <t>chybí sensor CO, chybí kryci stříška</t>
  </si>
  <si>
    <t>krb:krycí stříška je nízká, na patě komínu chybí dvířka</t>
  </si>
  <si>
    <t>chybí krycí stříška, chybí senzor CO, čištění kouřovodu</t>
  </si>
  <si>
    <t xml:space="preserve">Barbora </t>
  </si>
  <si>
    <t>5NP</t>
  </si>
  <si>
    <t>nízkotlaký rozvod ZP v BD Andrštova 3 - od plynoměrů po spotřebiče</t>
  </si>
  <si>
    <t>chybí kontrolní otvory, chybí sensor CO, hybí krycí sříška</t>
  </si>
  <si>
    <t>Haran</t>
  </si>
  <si>
    <t>rozvod a spotřeba zem.plynu - F,G</t>
  </si>
  <si>
    <t>komentář</t>
  </si>
  <si>
    <t>BJ</t>
  </si>
  <si>
    <t>do 30.4.2021</t>
  </si>
  <si>
    <t xml:space="preserve">příští revize PZ: </t>
  </si>
  <si>
    <t>do 30.4.2019</t>
  </si>
  <si>
    <t>příští kontrola PZ:</t>
  </si>
  <si>
    <t>Andrštova 1080/3, Libeň, 18000 Praha 8</t>
  </si>
  <si>
    <t>zde</t>
  </si>
  <si>
    <t>Andrštova 1079/5, Libeň, 18000 Praha</t>
  </si>
  <si>
    <t>Marta</t>
  </si>
  <si>
    <t>Mossevnina</t>
  </si>
  <si>
    <t>x</t>
  </si>
  <si>
    <t>dodatečná revzie</t>
  </si>
  <si>
    <t>Hastíková</t>
  </si>
  <si>
    <t xml:space="preserve">Heřmanova 1313/32, Holešovice, 17000 Praha 7 </t>
  </si>
  <si>
    <t>Ing. a Mgr.</t>
  </si>
  <si>
    <t>pošta</t>
  </si>
  <si>
    <t>K Zájezdku 429, 25751 Bystřice</t>
  </si>
  <si>
    <t>xx</t>
  </si>
  <si>
    <t>Am Schulgarten /19, Hohenbrunn, Německo</t>
  </si>
  <si>
    <t>RNDr.</t>
  </si>
  <si>
    <t>MuDr.</t>
  </si>
  <si>
    <t>Opletalova 928/20, Nové Město, 11000 Praha 1 korespondenční adr:Ostrovského 23, Pha 5</t>
  </si>
  <si>
    <t>Rozvodova 1119/29, Modřany, 14300 Praha 4</t>
  </si>
  <si>
    <t xml:space="preserve">Mgr. </t>
  </si>
  <si>
    <t>4NP</t>
  </si>
  <si>
    <t>komín není izolován</t>
  </si>
  <si>
    <t>Doupovská 350/10, Hostivař, 10200 Praha 10</t>
  </si>
  <si>
    <r>
      <rPr>
        <strike/>
        <sz val="10"/>
        <rFont val="Arial"/>
        <family val="2"/>
        <charset val="238"/>
      </rPr>
      <t>Přespolní 2449/14, Záběhlice</t>
    </r>
    <r>
      <rPr>
        <sz val="10"/>
        <rFont val="Arial"/>
        <family val="2"/>
        <charset val="238"/>
      </rPr>
      <t>, 10600 Praha 10; a Tenisová 845/6, Hostivař, 10200 Praha 10</t>
    </r>
  </si>
  <si>
    <t>Ing.</t>
  </si>
  <si>
    <t>Andrštova 1080/3, Libeň, 18000 Praha 8; a Lošťákova 387, Valdické Předměstí, 50601 Jičín</t>
  </si>
  <si>
    <t>Špiroch</t>
  </si>
  <si>
    <t>(-) a Ing.</t>
  </si>
  <si>
    <t>Eva Mlejnská , ta má plnou moc za Hrubešovi- &gt; adresa: Mokrá 1284/13a; 
Praha 11 - Chodov   K Lesu 51, 25090 Jirny; a Nechvílova 1853/14, Chodov, 14800 Praha 4</t>
  </si>
  <si>
    <t>Heřmanova 1088/8, Holešovice, 17000 Praha 7</t>
  </si>
  <si>
    <t>2  prověřit si u šubrta/káclové</t>
  </si>
  <si>
    <t>Jan</t>
  </si>
  <si>
    <t>Čapka</t>
  </si>
  <si>
    <t>Pod Parukářkou 2760/14, Žižkov, 13000 Praha 3</t>
  </si>
  <si>
    <t>Ingrid</t>
  </si>
  <si>
    <t>Poznaňská 433/37, Bohnice, 18100 Praha 8</t>
  </si>
  <si>
    <t>Petra</t>
  </si>
  <si>
    <t>Ambrušová</t>
  </si>
  <si>
    <t>Střelničná 1970/34, Libeň, 18200 Praha 8</t>
  </si>
  <si>
    <t>Otakar</t>
  </si>
  <si>
    <t xml:space="preserve">JUDr. </t>
  </si>
  <si>
    <t>Českodubská 786, Vinoř, 19017 Praha 9</t>
  </si>
  <si>
    <t>Marie</t>
  </si>
  <si>
    <t>Richterová</t>
  </si>
  <si>
    <t>Uruguayská 129/7, Vinohrady, 12000 Praha 2</t>
  </si>
  <si>
    <t>1NP</t>
  </si>
  <si>
    <t>Milánská 459, Horní Měcholupy, 10900 Praha 10</t>
  </si>
  <si>
    <t>Miroslav a Ivana</t>
  </si>
  <si>
    <t>Ing. a JUDr.</t>
  </si>
  <si>
    <t>1080/25+1080/26</t>
  </si>
  <si>
    <t>Elišky Krásnohorské 10/2, Josefov, 11000 Praha</t>
  </si>
  <si>
    <t>čištění kouřovodu</t>
  </si>
  <si>
    <t>chybí kontrolní otvory</t>
  </si>
  <si>
    <t>krycí stříška</t>
  </si>
  <si>
    <t>chybí sensor CO</t>
  </si>
  <si>
    <t>komíny6</t>
  </si>
  <si>
    <t>komíny5</t>
  </si>
  <si>
    <t>komíny4</t>
  </si>
  <si>
    <t>komíny3</t>
  </si>
  <si>
    <t>komíny2</t>
  </si>
  <si>
    <t>plyn.zař.5</t>
  </si>
  <si>
    <t>plyn.zař.4</t>
  </si>
  <si>
    <t>plyn.zař.3</t>
  </si>
  <si>
    <t>plyn.zař.2</t>
  </si>
  <si>
    <t>plyn.zař.</t>
  </si>
  <si>
    <t>č.bytu</t>
  </si>
  <si>
    <t>adresa z kat.</t>
  </si>
  <si>
    <t>titul</t>
  </si>
  <si>
    <t>podlaží</t>
  </si>
  <si>
    <t>kde bydlí?</t>
  </si>
  <si>
    <t>Column3</t>
  </si>
  <si>
    <t>pořadí</t>
  </si>
  <si>
    <t>Jan Kylar</t>
  </si>
  <si>
    <t>datum revize:</t>
  </si>
  <si>
    <t>p. Chlad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</si>
</sst>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theme="4" tint="-0.249977111117893"/>
      <name val="Calibri"/>
      <family val="2"/>
      <charset val="238"/>
      <scheme val="minor"/>
    </font>
    <font>
      <sz val="8"/>
      <color rgb="FFFF0000"/>
      <name val="Arial"/>
      <family val="2"/>
      <charset val="238"/>
    </font>
    <font>
      <b/>
      <sz val="11"/>
      <name val="Arial"/>
      <family val="2"/>
      <charset val="238"/>
    </font>
    <font>
      <sz val="10"/>
      <color theme="4" tint="-0.249977111117893"/>
      <name val="Arial"/>
      <family val="2"/>
      <charset val="238"/>
    </font>
    <font>
      <sz val="10"/>
      <color theme="4" tint="-0.249977111117893"/>
      <name val="Arial"/>
      <family val="2"/>
    </font>
    <font>
      <sz val="10"/>
      <name val="Arial"/>
      <family val="2"/>
    </font>
    <font>
      <b/>
      <sz val="10"/>
      <name val="Arial"/>
      <family val="2"/>
      <charset val="238"/>
    </font>
    <font>
      <sz val="10"/>
      <color rgb="FFFF0000"/>
      <name val="Arial"/>
      <family val="2"/>
    </font>
    <font>
      <sz val="10"/>
      <color rgb="FF366092"/>
      <name val="Arial"/>
      <family val="2"/>
      <charset val="238"/>
    </font>
    <font>
      <strike/>
      <sz val="10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CE6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4" fillId="2" borderId="0" xfId="0" applyNumberFormat="1" applyFont="1" applyFill="1" applyAlignment="1">
      <alignment horizontal="center" vertical="top" wrapText="1"/>
    </xf>
    <xf numFmtId="49" fontId="5" fillId="2" borderId="0" xfId="0" applyNumberFormat="1" applyFont="1" applyFill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6" xfId="0" applyFont="1" applyBorder="1"/>
    <xf numFmtId="1" fontId="3" fillId="0" borderId="0" xfId="0" applyNumberFormat="1" applyFont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8" xfId="0" applyFont="1" applyBorder="1"/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14" fontId="3" fillId="0" borderId="4" xfId="0" applyNumberFormat="1" applyFont="1" applyBorder="1" applyAlignment="1">
      <alignment horizontal="center" vertical="center" wrapText="1"/>
    </xf>
    <xf numFmtId="0" fontId="8" fillId="0" borderId="3" xfId="0" applyFont="1" applyBorder="1"/>
    <xf numFmtId="1" fontId="1" fillId="0" borderId="0" xfId="0" applyNumberFormat="1" applyFont="1" applyAlignment="1">
      <alignment horizontal="center"/>
    </xf>
    <xf numFmtId="2" fontId="6" fillId="0" borderId="4" xfId="0" applyNumberFormat="1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7" xfId="0" applyFont="1" applyBorder="1"/>
    <xf numFmtId="0" fontId="7" fillId="0" borderId="4" xfId="0" applyFont="1" applyBorder="1" applyAlignment="1">
      <alignment horizontal="center"/>
    </xf>
    <xf numFmtId="0" fontId="3" fillId="0" borderId="0" xfId="1"/>
    <xf numFmtId="0" fontId="3" fillId="0" borderId="0" xfId="1" applyAlignment="1">
      <alignment horizontal="center"/>
    </xf>
    <xf numFmtId="0" fontId="3" fillId="0" borderId="0" xfId="1" applyAlignment="1">
      <alignment horizontal="right"/>
    </xf>
    <xf numFmtId="0" fontId="10" fillId="0" borderId="0" xfId="1" applyFont="1"/>
    <xf numFmtId="0" fontId="11" fillId="0" borderId="11" xfId="1" applyFont="1" applyBorder="1" applyAlignment="1">
      <alignment horizontal="center"/>
    </xf>
    <xf numFmtId="0" fontId="10" fillId="0" borderId="12" xfId="1" applyFont="1" applyBorder="1"/>
    <xf numFmtId="0" fontId="10" fillId="0" borderId="0" xfId="1" applyFont="1" applyAlignment="1">
      <alignment horizontal="center"/>
    </xf>
    <xf numFmtId="0" fontId="10" fillId="0" borderId="0" xfId="1" applyFont="1" applyAlignment="1">
      <alignment horizontal="left"/>
    </xf>
    <xf numFmtId="49" fontId="3" fillId="0" borderId="0" xfId="1" applyNumberFormat="1" applyAlignment="1">
      <alignment horizontal="center"/>
    </xf>
    <xf numFmtId="0" fontId="10" fillId="3" borderId="0" xfId="1" applyFont="1" applyFill="1"/>
    <xf numFmtId="0" fontId="11" fillId="3" borderId="13" xfId="1" applyFont="1" applyFill="1" applyBorder="1" applyAlignment="1">
      <alignment horizontal="center"/>
    </xf>
    <xf numFmtId="0" fontId="10" fillId="3" borderId="0" xfId="1" applyFont="1" applyFill="1" applyAlignment="1">
      <alignment horizontal="center"/>
    </xf>
    <xf numFmtId="0" fontId="3" fillId="0" borderId="0" xfId="1" applyAlignment="1">
      <alignment horizontal="left"/>
    </xf>
    <xf numFmtId="0" fontId="11" fillId="0" borderId="0" xfId="1" applyFont="1"/>
    <xf numFmtId="0" fontId="11" fillId="3" borderId="0" xfId="1" applyFont="1" applyFill="1"/>
    <xf numFmtId="0" fontId="11" fillId="3" borderId="11" xfId="1" applyFont="1" applyFill="1" applyBorder="1" applyAlignment="1">
      <alignment horizontal="center"/>
    </xf>
    <xf numFmtId="0" fontId="10" fillId="3" borderId="12" xfId="1" applyFont="1" applyFill="1" applyBorder="1"/>
    <xf numFmtId="0" fontId="12" fillId="0" borderId="0" xfId="1" applyFont="1"/>
    <xf numFmtId="0" fontId="13" fillId="0" borderId="0" xfId="1" applyFont="1" applyAlignment="1">
      <alignment horizontal="center"/>
    </xf>
    <xf numFmtId="0" fontId="3" fillId="0" borderId="14" xfId="1" applyBorder="1" applyAlignment="1">
      <alignment horizontal="center"/>
    </xf>
    <xf numFmtId="0" fontId="3" fillId="0" borderId="8" xfId="1" applyBorder="1"/>
    <xf numFmtId="0" fontId="3" fillId="0" borderId="14" xfId="1" applyBorder="1"/>
    <xf numFmtId="0" fontId="6" fillId="0" borderId="0" xfId="1" applyFont="1" applyAlignment="1">
      <alignment horizontal="center"/>
    </xf>
    <xf numFmtId="0" fontId="3" fillId="0" borderId="11" xfId="1" applyBorder="1" applyAlignment="1">
      <alignment horizontal="center"/>
    </xf>
    <xf numFmtId="0" fontId="3" fillId="0" borderId="12" xfId="1" applyBorder="1"/>
    <xf numFmtId="0" fontId="3" fillId="0" borderId="11" xfId="1" applyBorder="1"/>
    <xf numFmtId="0" fontId="3" fillId="0" borderId="13" xfId="1" applyBorder="1" applyAlignment="1">
      <alignment horizontal="center"/>
    </xf>
    <xf numFmtId="0" fontId="3" fillId="0" borderId="13" xfId="1" applyBorder="1"/>
    <xf numFmtId="0" fontId="12" fillId="0" borderId="12" xfId="1" applyFont="1" applyBorder="1"/>
    <xf numFmtId="0" fontId="14" fillId="0" borderId="0" xfId="1" applyFont="1" applyAlignment="1">
      <alignment horizontal="center"/>
    </xf>
    <xf numFmtId="0" fontId="12" fillId="0" borderId="0" xfId="1" applyFont="1" applyAlignment="1">
      <alignment horizontal="center"/>
    </xf>
    <xf numFmtId="0" fontId="15" fillId="0" borderId="0" xfId="1" applyFont="1"/>
    <xf numFmtId="0" fontId="3" fillId="0" borderId="15" xfId="1" applyBorder="1"/>
    <xf numFmtId="0" fontId="3" fillId="0" borderId="12" xfId="1" applyBorder="1" applyAlignment="1">
      <alignment wrapText="1"/>
    </xf>
    <xf numFmtId="0" fontId="15" fillId="4" borderId="16" xfId="1" applyFont="1" applyFill="1" applyBorder="1" applyAlignment="1">
      <alignment wrapText="1"/>
    </xf>
    <xf numFmtId="0" fontId="17" fillId="0" borderId="0" xfId="1" applyFont="1"/>
    <xf numFmtId="0" fontId="12" fillId="0" borderId="0" xfId="1" applyFont="1" applyAlignment="1">
      <alignment wrapText="1"/>
    </xf>
    <xf numFmtId="0" fontId="4" fillId="5" borderId="17" xfId="1" applyFont="1" applyFill="1" applyBorder="1" applyAlignment="1">
      <alignment horizontal="center" vertical="top"/>
    </xf>
    <xf numFmtId="0" fontId="4" fillId="6" borderId="17" xfId="1" applyFont="1" applyFill="1" applyBorder="1" applyAlignment="1">
      <alignment horizontal="center" vertical="top"/>
    </xf>
    <xf numFmtId="0" fontId="4" fillId="7" borderId="17" xfId="1" applyFont="1" applyFill="1" applyBorder="1" applyAlignment="1">
      <alignment horizontal="center" vertical="top"/>
    </xf>
    <xf numFmtId="0" fontId="18" fillId="0" borderId="18" xfId="1" applyFont="1" applyBorder="1" applyAlignment="1">
      <alignment vertical="top"/>
    </xf>
    <xf numFmtId="0" fontId="19" fillId="0" borderId="18" xfId="1" applyFont="1" applyBorder="1" applyAlignment="1">
      <alignment vertical="top"/>
    </xf>
    <xf numFmtId="0" fontId="20" fillId="0" borderId="17" xfId="1" applyFont="1" applyBorder="1" applyAlignment="1">
      <alignment vertical="top"/>
    </xf>
    <xf numFmtId="0" fontId="9" fillId="0" borderId="19" xfId="1" applyFont="1" applyBorder="1" applyAlignment="1">
      <alignment horizontal="center" vertical="top"/>
    </xf>
    <xf numFmtId="0" fontId="3" fillId="0" borderId="0" xfId="1" applyAlignment="1">
      <alignment horizontal="center" vertical="top"/>
    </xf>
    <xf numFmtId="0" fontId="3" fillId="0" borderId="0" xfId="1" applyAlignment="1">
      <alignment vertical="top"/>
    </xf>
    <xf numFmtId="0" fontId="21" fillId="0" borderId="0" xfId="1" applyFont="1" applyAlignment="1">
      <alignment horizontal="center"/>
    </xf>
    <xf numFmtId="14" fontId="3" fillId="0" borderId="0" xfId="1" applyNumberFormat="1"/>
    <xf numFmtId="14" fontId="3" fillId="0" borderId="0" xfId="1" applyNumberFormat="1" applyAlignment="1">
      <alignment horizontal="center"/>
    </xf>
    <xf numFmtId="0" fontId="13" fillId="0" borderId="0" xfId="1" applyFont="1" applyAlignment="1">
      <alignment horizontal="center"/>
    </xf>
  </cellXfs>
  <cellStyles count="2">
    <cellStyle name="Normal" xfId="0" builtinId="0"/>
    <cellStyle name="Normal 2" xfId="1" xr:uid="{11E7F3B0-C631-45FC-B8CA-21F4AF936707}"/>
  </cellStyles>
  <dxfs count="18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8" tint="0.59999389629810485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center" vertical="center" textRotation="0" wrapText="0" indent="0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249977111117893"/>
        <name val="Calibri"/>
        <family val="2"/>
        <charset val="238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textRotation="0" wrapText="0" indent="0" justifyLastLine="0" shrinkToFit="0" readingOrder="0"/>
    </dxf>
    <dxf>
      <border outline="0">
        <right style="medium">
          <color indexed="64"/>
        </right>
      </border>
    </dxf>
    <dxf>
      <alignment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D5253F-3205-4A38-9426-4BC83E96BC55}" name="Table2" displayName="Table2" ref="B3:L35" totalsRowShown="0" headerRowDxfId="17" tableBorderDxfId="16">
  <autoFilter ref="B3:L35" xr:uid="{00000000-0009-0000-0100-000001000000}"/>
  <sortState xmlns:xlrd2="http://schemas.microsoft.com/office/spreadsheetml/2017/richdata2" ref="B4:L34">
    <sortCondition ref="E3:E35"/>
  </sortState>
  <tableColumns count="11">
    <tableColumn id="2" xr3:uid="{6BA6A55D-5174-4B35-8CC4-916E8464D099}" name="patro" dataDxfId="15"/>
    <tableColumn id="5" xr3:uid="{48AEA9A3-1B85-4A43-8DD5-1825743EF2B7}" name="příjmení"/>
    <tableColumn id="6" xr3:uid="{D2ABC160-AB96-44C9-A861-0817A5D18A62}" name="jméno"/>
    <tableColumn id="7" xr3:uid="{3C1D0BE3-3B5F-40A5-9A78-6C02BCCA1F37}" name="č. bytu" dataDxfId="14"/>
    <tableColumn id="116" xr3:uid="{BC50D8FE-B702-4418-BF5D-CFB78E106298}" name="Kominy 2020" dataDxfId="13"/>
    <tableColumn id="97" xr3:uid="{C20913C6-E24A-4B5A-BF07-A30820B977AB}" name="OPZ 2020" dataDxfId="12"/>
    <tableColumn id="117" xr3:uid="{C2D7B34B-BDF1-410F-8B46-B7EBF4E0EB95}" name="Plynoměr" dataDxfId="11"/>
    <tableColumn id="118" xr3:uid="{1445B097-3299-4158-8D43-AF22BDED38CE}" name="Výkon_x000a__x000a_kW " dataDxfId="10"/>
    <tableColumn id="3" xr3:uid="{E1B9ED90-5082-4B9B-8064-B19DEF0ED633}" name="plynový spotřebič a komín (plyn revize 2019)" dataDxfId="9"/>
    <tableColumn id="67" xr3:uid="{E10F8AED-9C93-429F-A5CB-5A2431A72124}" name="nemají plynové spotřebiče" dataDxfId="8"/>
    <tableColumn id="66" xr3:uid="{F34FDA4A-5747-4166-BE6E-1C540D82EFFC}" name="sporák, či spotřebič bez komínu" dataDxfId="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A45498-D461-40FB-8E30-5278670EA68F}" name="Table242" displayName="Table242" ref="B4:Y35" totalsRowShown="0" headerRowDxfId="6">
  <autoFilter ref="B4:Y35" xr:uid="{AE5B66F7-6A0B-4561-881A-C6FE951C857D}"/>
  <tableColumns count="24">
    <tableColumn id="1" xr3:uid="{00000000-0010-0000-0700-000001000000}" name="pořadí"/>
    <tableColumn id="2" xr3:uid="{00000000-0010-0000-0700-000002000000}" name="Column3"/>
    <tableColumn id="3" xr3:uid="{00000000-0010-0000-0700-000003000000}" name="patro" dataDxfId="5"/>
    <tableColumn id="4" xr3:uid="{00000000-0010-0000-0700-000004000000}" name="kde bydlí?" dataDxfId="4"/>
    <tableColumn id="5" xr3:uid="{00000000-0010-0000-0700-000005000000}" name="podlaží" dataDxfId="3"/>
    <tableColumn id="6" xr3:uid="{00000000-0010-0000-0700-000006000000}" name="titul"/>
    <tableColumn id="7" xr3:uid="{00000000-0010-0000-0700-000007000000}" name="příjmení"/>
    <tableColumn id="8" xr3:uid="{00000000-0010-0000-0700-000008000000}" name="jméno"/>
    <tableColumn id="10" xr3:uid="{00000000-0010-0000-0700-00000A000000}" name="adresa z kat." dataDxfId="2"/>
    <tableColumn id="11" xr3:uid="{00000000-0010-0000-0700-00000B000000}" name="č.bytu" dataDxfId="1"/>
    <tableColumn id="12" xr3:uid="{00000000-0010-0000-0700-00000C000000}" name="plyn.zař." dataDxfId="0"/>
    <tableColumn id="13" xr3:uid="{00000000-0010-0000-0700-00000D000000}" name="plyn.zař.2"/>
    <tableColumn id="14" xr3:uid="{00000000-0010-0000-0700-00000E000000}" name="plyn.zař.3"/>
    <tableColumn id="15" xr3:uid="{00000000-0010-0000-0700-00000F000000}" name="plyn.zař.4"/>
    <tableColumn id="16" xr3:uid="{00000000-0010-0000-0700-000010000000}" name="plyn.zař.5"/>
    <tableColumn id="17" xr3:uid="{00000000-0010-0000-0700-000011000000}" name="komíny2"/>
    <tableColumn id="18" xr3:uid="{00000000-0010-0000-0700-000012000000}" name="komíny3"/>
    <tableColumn id="19" xr3:uid="{00000000-0010-0000-0700-000013000000}" name="komíny4"/>
    <tableColumn id="20" xr3:uid="{00000000-0010-0000-0700-000014000000}" name="komíny5"/>
    <tableColumn id="21" xr3:uid="{00000000-0010-0000-0700-000015000000}" name="komíny6"/>
    <tableColumn id="22" xr3:uid="{00000000-0010-0000-0700-000016000000}" name="chybí sensor CO"/>
    <tableColumn id="23" xr3:uid="{00000000-0010-0000-0700-000017000000}" name="krycí stříška"/>
    <tableColumn id="24" xr3:uid="{00000000-0010-0000-0700-000018000000}" name="chybí kontrolní otvory"/>
    <tableColumn id="25" xr3:uid="{00000000-0010-0000-0700-000019000000}" name="čištění kouřovodu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87C3C-220E-48C0-8A72-DC2F8D317A65}">
  <dimension ref="B1:L42"/>
  <sheetViews>
    <sheetView zoomScale="85" zoomScaleNormal="85" zoomScaleSheetLayoutView="100" workbookViewId="0">
      <pane xSplit="5" ySplit="3" topLeftCell="F4" activePane="bottomRight" state="frozen"/>
      <selection pane="topRight" activeCell="O1" sqref="O1"/>
      <selection pane="bottomLeft" activeCell="A3" sqref="A3"/>
      <selection pane="bottomRight" activeCell="K15" sqref="K15"/>
    </sheetView>
  </sheetViews>
  <sheetFormatPr defaultRowHeight="15" outlineLevelCol="1" x14ac:dyDescent="0.25"/>
  <cols>
    <col min="1" max="1" width="4.5703125" customWidth="1"/>
    <col min="2" max="2" width="8" customWidth="1"/>
    <col min="3" max="3" width="25.7109375" customWidth="1"/>
    <col min="4" max="4" width="18.85546875" bestFit="1" customWidth="1"/>
    <col min="5" max="5" width="6.7109375" customWidth="1"/>
    <col min="6" max="9" width="9.140625" customWidth="1"/>
    <col min="10" max="10" width="24.85546875" style="2" customWidth="1" outlineLevel="1"/>
    <col min="11" max="11" width="29.140625" style="2" customWidth="1" outlineLevel="1"/>
    <col min="12" max="12" width="27" style="2" customWidth="1" outlineLevel="1"/>
  </cols>
  <sheetData>
    <row r="1" spans="2:12" x14ac:dyDescent="0.25">
      <c r="J1" s="2" t="s">
        <v>1</v>
      </c>
    </row>
    <row r="2" spans="2:12" s="2" customFormat="1" ht="24.75" customHeight="1" x14ac:dyDescent="0.25">
      <c r="C2" s="3" t="s">
        <v>2</v>
      </c>
      <c r="F2" s="4">
        <f>COUNTA(F4:F35)</f>
        <v>14</v>
      </c>
      <c r="G2" s="4">
        <f>COUNTA(G4:G35)</f>
        <v>22</v>
      </c>
      <c r="H2" s="4"/>
      <c r="I2" s="4"/>
      <c r="J2" s="4">
        <f>COUNTA(J4:J35)</f>
        <v>16</v>
      </c>
      <c r="K2" s="4">
        <f>COUNTA(K4:K35)</f>
        <v>9</v>
      </c>
      <c r="L2" s="4">
        <f>COUNTA(L4:L35)</f>
        <v>15</v>
      </c>
    </row>
    <row r="3" spans="2:12" s="2" customFormat="1" ht="50.25" customHeight="1" thickBot="1" x14ac:dyDescent="0.3"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100</v>
      </c>
      <c r="J3" s="5" t="s">
        <v>10</v>
      </c>
      <c r="K3" s="5" t="s">
        <v>11</v>
      </c>
      <c r="L3" s="5" t="s">
        <v>12</v>
      </c>
    </row>
    <row r="4" spans="2:12" ht="13.5" customHeight="1" thickBot="1" x14ac:dyDescent="0.3">
      <c r="B4" s="8" t="s">
        <v>13</v>
      </c>
      <c r="C4" s="10" t="s">
        <v>96</v>
      </c>
      <c r="D4" s="29" t="s">
        <v>97</v>
      </c>
      <c r="E4" s="7">
        <v>1</v>
      </c>
      <c r="F4" s="12" t="s">
        <v>15</v>
      </c>
      <c r="G4" s="12" t="s">
        <v>16</v>
      </c>
      <c r="H4" s="30" t="s">
        <v>17</v>
      </c>
      <c r="I4" s="30"/>
      <c r="J4" s="13" t="s">
        <v>18</v>
      </c>
      <c r="K4" s="13"/>
      <c r="L4" s="13"/>
    </row>
    <row r="5" spans="2:12" ht="27" customHeight="1" thickBot="1" x14ac:dyDescent="0.3">
      <c r="B5" s="15" t="s">
        <v>13</v>
      </c>
      <c r="C5" s="16" t="s">
        <v>19</v>
      </c>
      <c r="D5" s="17" t="s">
        <v>20</v>
      </c>
      <c r="E5" s="18">
        <v>2</v>
      </c>
      <c r="F5" s="12"/>
      <c r="G5" s="12" t="s">
        <v>16</v>
      </c>
      <c r="H5" s="30" t="s">
        <v>21</v>
      </c>
      <c r="I5" s="30"/>
      <c r="J5" s="13"/>
      <c r="K5" s="13"/>
      <c r="L5" s="13" t="s">
        <v>22</v>
      </c>
    </row>
    <row r="6" spans="2:12" ht="24" customHeight="1" thickBot="1" x14ac:dyDescent="0.3">
      <c r="B6" s="15" t="s">
        <v>13</v>
      </c>
      <c r="C6" s="16" t="s">
        <v>23</v>
      </c>
      <c r="D6" s="19" t="s">
        <v>24</v>
      </c>
      <c r="E6" s="18">
        <v>3</v>
      </c>
      <c r="F6" s="12" t="s">
        <v>15</v>
      </c>
      <c r="G6" s="12" t="s">
        <v>16</v>
      </c>
      <c r="H6" s="30" t="s">
        <v>21</v>
      </c>
      <c r="I6" s="30"/>
      <c r="J6" s="13" t="s">
        <v>25</v>
      </c>
      <c r="K6" s="13"/>
      <c r="L6" s="13"/>
    </row>
    <row r="7" spans="2:12" ht="14.25" customHeight="1" thickBot="1" x14ac:dyDescent="0.3">
      <c r="B7" s="15" t="s">
        <v>13</v>
      </c>
      <c r="C7" s="16" t="s">
        <v>26</v>
      </c>
      <c r="D7" s="19" t="s">
        <v>27</v>
      </c>
      <c r="E7" s="18">
        <v>4.0999999999999996</v>
      </c>
      <c r="F7" s="12"/>
      <c r="G7" s="12"/>
      <c r="H7" s="12"/>
      <c r="I7" s="12"/>
      <c r="J7" s="13"/>
      <c r="K7" s="13" t="s">
        <v>28</v>
      </c>
      <c r="L7" s="13"/>
    </row>
    <row r="8" spans="2:12" ht="14.25" customHeight="1" thickBot="1" x14ac:dyDescent="0.3">
      <c r="B8" s="15" t="s">
        <v>13</v>
      </c>
      <c r="C8" s="16" t="s">
        <v>26</v>
      </c>
      <c r="D8" s="19" t="s">
        <v>27</v>
      </c>
      <c r="E8" s="18">
        <v>4.2</v>
      </c>
      <c r="F8" s="12"/>
      <c r="G8" s="12"/>
      <c r="H8" s="12"/>
      <c r="I8" s="12"/>
      <c r="J8" s="13"/>
      <c r="K8" s="13" t="s">
        <v>28</v>
      </c>
      <c r="L8" s="13"/>
    </row>
    <row r="9" spans="2:12" ht="27.75" customHeight="1" thickBot="1" x14ac:dyDescent="0.3">
      <c r="B9" s="15">
        <v>1</v>
      </c>
      <c r="C9" s="16" t="s">
        <v>94</v>
      </c>
      <c r="D9" s="29" t="s">
        <v>95</v>
      </c>
      <c r="E9" s="18">
        <v>5</v>
      </c>
      <c r="F9" s="12"/>
      <c r="G9" s="12" t="s">
        <v>16</v>
      </c>
      <c r="H9" s="30" t="s">
        <v>17</v>
      </c>
      <c r="I9" s="30"/>
      <c r="J9" s="13"/>
      <c r="K9" s="13"/>
      <c r="L9" s="13" t="s">
        <v>29</v>
      </c>
    </row>
    <row r="10" spans="2:12" ht="14.25" customHeight="1" thickBot="1" x14ac:dyDescent="0.3">
      <c r="B10" s="20">
        <v>1</v>
      </c>
      <c r="C10" s="21" t="s">
        <v>30</v>
      </c>
      <c r="D10" s="17" t="s">
        <v>31</v>
      </c>
      <c r="E10" s="14">
        <v>6</v>
      </c>
      <c r="F10" s="12" t="s">
        <v>15</v>
      </c>
      <c r="G10" s="12" t="s">
        <v>16</v>
      </c>
      <c r="H10" s="30" t="s">
        <v>17</v>
      </c>
      <c r="I10" s="30"/>
      <c r="J10" s="13" t="s">
        <v>32</v>
      </c>
      <c r="K10" s="13"/>
      <c r="L10" s="13" t="s">
        <v>33</v>
      </c>
    </row>
    <row r="11" spans="2:12" ht="14.25" customHeight="1" thickBot="1" x14ac:dyDescent="0.3">
      <c r="B11" s="15">
        <v>1</v>
      </c>
      <c r="C11" s="21" t="s">
        <v>92</v>
      </c>
      <c r="D11" s="28" t="s">
        <v>93</v>
      </c>
      <c r="E11" s="18">
        <v>7</v>
      </c>
      <c r="F11" s="12" t="s">
        <v>15</v>
      </c>
      <c r="G11" s="12" t="s">
        <v>16</v>
      </c>
      <c r="H11" s="30" t="s">
        <v>17</v>
      </c>
      <c r="I11" s="30"/>
      <c r="J11" s="13" t="s">
        <v>34</v>
      </c>
      <c r="K11" s="13"/>
      <c r="L11" s="13" t="s">
        <v>35</v>
      </c>
    </row>
    <row r="12" spans="2:12" ht="14.25" customHeight="1" thickBot="1" x14ac:dyDescent="0.3">
      <c r="B12" s="15">
        <v>1</v>
      </c>
      <c r="C12" s="21" t="s">
        <v>36</v>
      </c>
      <c r="D12" s="17" t="s">
        <v>37</v>
      </c>
      <c r="E12" s="18">
        <v>8</v>
      </c>
      <c r="F12" s="12"/>
      <c r="G12" s="12"/>
      <c r="H12" s="12"/>
      <c r="I12" s="12"/>
      <c r="J12" s="13"/>
      <c r="K12" s="13" t="s">
        <v>28</v>
      </c>
      <c r="L12" s="13"/>
    </row>
    <row r="13" spans="2:12" ht="26.25" customHeight="1" thickBot="1" x14ac:dyDescent="0.3">
      <c r="B13" s="15">
        <v>1</v>
      </c>
      <c r="C13" s="21" t="s">
        <v>14</v>
      </c>
      <c r="D13" s="17" t="s">
        <v>38</v>
      </c>
      <c r="E13" s="18">
        <v>9</v>
      </c>
      <c r="F13" s="12"/>
      <c r="G13" s="12" t="s">
        <v>16</v>
      </c>
      <c r="H13" s="30" t="s">
        <v>17</v>
      </c>
      <c r="I13" s="30"/>
      <c r="J13" s="13"/>
      <c r="K13" s="13"/>
      <c r="L13" s="13" t="s">
        <v>39</v>
      </c>
    </row>
    <row r="14" spans="2:12" ht="15.75" customHeight="1" thickBot="1" x14ac:dyDescent="0.3">
      <c r="B14" s="15">
        <v>2</v>
      </c>
      <c r="C14" s="21" t="s">
        <v>87</v>
      </c>
      <c r="D14" s="17" t="s">
        <v>88</v>
      </c>
      <c r="E14" s="18">
        <v>10</v>
      </c>
      <c r="F14" s="12" t="s">
        <v>15</v>
      </c>
      <c r="G14" s="12" t="s">
        <v>16</v>
      </c>
      <c r="H14" s="30" t="s">
        <v>17</v>
      </c>
      <c r="I14" s="30"/>
      <c r="J14" s="13" t="s">
        <v>40</v>
      </c>
      <c r="K14" s="13"/>
      <c r="L14" s="13" t="s">
        <v>41</v>
      </c>
    </row>
    <row r="15" spans="2:12" ht="15.75" customHeight="1" thickBot="1" x14ac:dyDescent="0.3">
      <c r="B15" s="15">
        <v>2</v>
      </c>
      <c r="C15" s="21" t="s">
        <v>90</v>
      </c>
      <c r="D15" s="28" t="s">
        <v>91</v>
      </c>
      <c r="E15" s="18">
        <v>11</v>
      </c>
      <c r="F15" s="12" t="s">
        <v>15</v>
      </c>
      <c r="G15" s="12" t="s">
        <v>16</v>
      </c>
      <c r="H15" s="30" t="s">
        <v>17</v>
      </c>
      <c r="I15" s="30"/>
      <c r="J15" s="13" t="s">
        <v>42</v>
      </c>
      <c r="K15" s="13"/>
      <c r="L15" s="13" t="s">
        <v>41</v>
      </c>
    </row>
    <row r="16" spans="2:12" ht="15.75" customHeight="1" thickBot="1" x14ac:dyDescent="0.3">
      <c r="B16" s="15">
        <v>2</v>
      </c>
      <c r="C16" s="21" t="s">
        <v>43</v>
      </c>
      <c r="D16" s="28" t="s">
        <v>89</v>
      </c>
      <c r="E16" s="18">
        <v>12</v>
      </c>
      <c r="F16" s="12"/>
      <c r="G16" s="12" t="s">
        <v>16</v>
      </c>
      <c r="H16" s="30" t="s">
        <v>17</v>
      </c>
      <c r="I16" s="30"/>
      <c r="J16" s="13" t="s">
        <v>44</v>
      </c>
      <c r="K16" s="24"/>
      <c r="L16" s="13" t="s">
        <v>29</v>
      </c>
    </row>
    <row r="17" spans="2:12" ht="15.75" customHeight="1" thickBot="1" x14ac:dyDescent="0.3">
      <c r="B17" s="20">
        <v>2</v>
      </c>
      <c r="C17" s="21" t="s">
        <v>45</v>
      </c>
      <c r="D17" s="17" t="s">
        <v>46</v>
      </c>
      <c r="E17" s="14">
        <v>13</v>
      </c>
      <c r="F17" s="12"/>
      <c r="G17" s="12"/>
      <c r="H17" s="12"/>
      <c r="I17" s="12"/>
      <c r="J17" s="13"/>
      <c r="K17" s="13" t="s">
        <v>28</v>
      </c>
      <c r="L17" s="13"/>
    </row>
    <row r="18" spans="2:12" ht="15.75" customHeight="1" thickBot="1" x14ac:dyDescent="0.3">
      <c r="B18" s="20">
        <v>2</v>
      </c>
      <c r="C18" s="16" t="s">
        <v>47</v>
      </c>
      <c r="D18" s="23" t="s">
        <v>48</v>
      </c>
      <c r="E18" s="18">
        <v>14</v>
      </c>
      <c r="F18" s="12"/>
      <c r="G18" s="12" t="s">
        <v>16</v>
      </c>
      <c r="H18" s="30" t="s">
        <v>21</v>
      </c>
      <c r="I18" s="30"/>
      <c r="J18" s="13"/>
      <c r="K18" s="13"/>
      <c r="L18" s="13" t="s">
        <v>49</v>
      </c>
    </row>
    <row r="19" spans="2:12" ht="15.75" customHeight="1" thickBot="1" x14ac:dyDescent="0.3">
      <c r="B19" s="15">
        <v>3</v>
      </c>
      <c r="C19" s="10" t="s">
        <v>50</v>
      </c>
      <c r="D19" s="19" t="s">
        <v>51</v>
      </c>
      <c r="E19" s="18">
        <v>15</v>
      </c>
      <c r="F19" s="12"/>
      <c r="G19" s="12"/>
      <c r="H19" s="12"/>
      <c r="I19" s="12"/>
      <c r="J19" s="13"/>
      <c r="K19" s="13" t="s">
        <v>28</v>
      </c>
      <c r="L19" s="13"/>
    </row>
    <row r="20" spans="2:12" ht="14.25" customHeight="1" thickBot="1" x14ac:dyDescent="0.3">
      <c r="B20" s="15">
        <v>3</v>
      </c>
      <c r="C20" s="16" t="s">
        <v>52</v>
      </c>
      <c r="D20" s="9" t="s">
        <v>53</v>
      </c>
      <c r="E20" s="18">
        <v>16</v>
      </c>
      <c r="F20" s="12"/>
      <c r="G20" s="12" t="s">
        <v>16</v>
      </c>
      <c r="H20" s="30" t="s">
        <v>17</v>
      </c>
      <c r="I20" s="30"/>
      <c r="J20" s="13" t="s">
        <v>44</v>
      </c>
      <c r="K20" s="13"/>
      <c r="L20" s="13" t="s">
        <v>29</v>
      </c>
    </row>
    <row r="21" spans="2:12" ht="14.25" customHeight="1" thickBot="1" x14ac:dyDescent="0.3">
      <c r="B21" s="15">
        <v>3</v>
      </c>
      <c r="C21" s="16" t="s">
        <v>54</v>
      </c>
      <c r="D21" s="9" t="s">
        <v>55</v>
      </c>
      <c r="E21" s="18">
        <v>17</v>
      </c>
      <c r="F21" s="12"/>
      <c r="G21" s="12" t="s">
        <v>16</v>
      </c>
      <c r="H21" s="30" t="s">
        <v>17</v>
      </c>
      <c r="I21" s="30"/>
      <c r="J21" s="13"/>
      <c r="K21" s="13"/>
      <c r="L21" s="13" t="s">
        <v>56</v>
      </c>
    </row>
    <row r="22" spans="2:12" ht="14.25" customHeight="1" thickBot="1" x14ac:dyDescent="0.3">
      <c r="B22" s="15">
        <v>3</v>
      </c>
      <c r="C22" s="10" t="s">
        <v>57</v>
      </c>
      <c r="D22" s="19" t="s">
        <v>58</v>
      </c>
      <c r="E22" s="18">
        <v>18</v>
      </c>
      <c r="F22" s="12" t="s">
        <v>15</v>
      </c>
      <c r="G22" s="12" t="s">
        <v>16</v>
      </c>
      <c r="H22" s="30" t="s">
        <v>17</v>
      </c>
      <c r="I22" s="30"/>
      <c r="J22" s="13" t="s">
        <v>59</v>
      </c>
      <c r="K22" s="13"/>
      <c r="L22" s="13" t="s">
        <v>29</v>
      </c>
    </row>
    <row r="23" spans="2:12" ht="48" customHeight="1" thickBot="1" x14ac:dyDescent="0.3">
      <c r="B23" s="15">
        <v>3</v>
      </c>
      <c r="C23" s="16" t="s">
        <v>60</v>
      </c>
      <c r="D23" s="9" t="s">
        <v>61</v>
      </c>
      <c r="E23" s="18">
        <v>19</v>
      </c>
      <c r="F23" s="12" t="s">
        <v>15</v>
      </c>
      <c r="G23" s="12" t="s">
        <v>16</v>
      </c>
      <c r="H23" s="30" t="s">
        <v>17</v>
      </c>
      <c r="I23" s="30"/>
      <c r="J23" s="27" t="s">
        <v>101</v>
      </c>
      <c r="K23" s="27"/>
      <c r="L23" s="13"/>
    </row>
    <row r="24" spans="2:12" ht="14.25" customHeight="1" thickBot="1" x14ac:dyDescent="0.3">
      <c r="B24" s="15">
        <v>4</v>
      </c>
      <c r="C24" s="10" t="s">
        <v>62</v>
      </c>
      <c r="D24" s="19" t="s">
        <v>63</v>
      </c>
      <c r="E24" s="18">
        <v>20</v>
      </c>
      <c r="F24" s="12"/>
      <c r="G24" s="12" t="s">
        <v>16</v>
      </c>
      <c r="H24" s="12"/>
      <c r="I24" s="12"/>
      <c r="J24" s="13" t="s">
        <v>64</v>
      </c>
      <c r="K24" s="13"/>
      <c r="L24" s="13" t="s">
        <v>65</v>
      </c>
    </row>
    <row r="25" spans="2:12" ht="14.25" customHeight="1" thickBot="1" x14ac:dyDescent="0.3">
      <c r="B25" s="15">
        <v>4</v>
      </c>
      <c r="C25" s="16" t="s">
        <v>66</v>
      </c>
      <c r="D25" s="9" t="s">
        <v>67</v>
      </c>
      <c r="E25" s="18">
        <v>21</v>
      </c>
      <c r="F25" s="12" t="s">
        <v>15</v>
      </c>
      <c r="G25" s="12" t="s">
        <v>16</v>
      </c>
      <c r="H25" s="30" t="s">
        <v>17</v>
      </c>
      <c r="I25" s="30"/>
      <c r="J25" s="13" t="s">
        <v>68</v>
      </c>
      <c r="K25" s="13"/>
      <c r="L25" s="13"/>
    </row>
    <row r="26" spans="2:12" ht="14.25" customHeight="1" thickBot="1" x14ac:dyDescent="0.3">
      <c r="B26" s="15">
        <v>4</v>
      </c>
      <c r="C26" s="16" t="s">
        <v>69</v>
      </c>
      <c r="D26" s="9" t="s">
        <v>70</v>
      </c>
      <c r="E26" s="18">
        <v>22</v>
      </c>
      <c r="F26" s="12" t="s">
        <v>15</v>
      </c>
      <c r="G26" s="12" t="s">
        <v>16</v>
      </c>
      <c r="H26" s="30" t="s">
        <v>17</v>
      </c>
      <c r="I26" s="30"/>
      <c r="J26" s="13" t="s">
        <v>71</v>
      </c>
      <c r="K26" s="13"/>
      <c r="L26" s="13"/>
    </row>
    <row r="27" spans="2:12" ht="15.75" customHeight="1" thickBot="1" x14ac:dyDescent="0.3">
      <c r="B27" s="15">
        <v>4</v>
      </c>
      <c r="C27" s="16" t="s">
        <v>72</v>
      </c>
      <c r="D27" s="9" t="s">
        <v>73</v>
      </c>
      <c r="E27" s="18">
        <v>23</v>
      </c>
      <c r="F27" s="12"/>
      <c r="G27" s="12"/>
      <c r="H27" s="12"/>
      <c r="I27" s="12"/>
      <c r="J27" s="13"/>
      <c r="K27" s="13" t="s">
        <v>28</v>
      </c>
      <c r="L27" s="13"/>
    </row>
    <row r="28" spans="2:12" ht="15.75" customHeight="1" thickBot="1" x14ac:dyDescent="0.3">
      <c r="B28" s="15">
        <v>4</v>
      </c>
      <c r="C28" s="16" t="s">
        <v>74</v>
      </c>
      <c r="D28" s="9" t="s">
        <v>75</v>
      </c>
      <c r="E28" s="18">
        <v>24</v>
      </c>
      <c r="F28" s="12"/>
      <c r="G28" s="12"/>
      <c r="H28" s="12"/>
      <c r="I28" s="12"/>
      <c r="J28" s="13"/>
      <c r="K28" s="13" t="s">
        <v>28</v>
      </c>
      <c r="L28" s="13"/>
    </row>
    <row r="29" spans="2:12" ht="14.25" customHeight="1" thickBot="1" x14ac:dyDescent="0.3">
      <c r="B29" s="15" t="s">
        <v>0</v>
      </c>
      <c r="C29" s="25" t="s">
        <v>76</v>
      </c>
      <c r="D29" s="19"/>
      <c r="E29" s="18">
        <v>25</v>
      </c>
      <c r="F29" s="12"/>
      <c r="G29" s="12"/>
      <c r="H29" s="12"/>
      <c r="I29" s="12"/>
      <c r="J29" s="13"/>
      <c r="K29" s="13" t="s">
        <v>77</v>
      </c>
      <c r="L29" s="13"/>
    </row>
    <row r="30" spans="2:12" ht="14.25" customHeight="1" thickBot="1" x14ac:dyDescent="0.3">
      <c r="B30" s="15" t="s">
        <v>0</v>
      </c>
      <c r="C30" s="25" t="s">
        <v>76</v>
      </c>
      <c r="D30" s="9"/>
      <c r="E30" s="18">
        <v>26</v>
      </c>
      <c r="F30" s="12"/>
      <c r="G30" s="12"/>
      <c r="H30" s="12"/>
      <c r="I30" s="12"/>
      <c r="J30" s="13"/>
      <c r="K30" s="13" t="s">
        <v>77</v>
      </c>
      <c r="L30" s="13"/>
    </row>
    <row r="31" spans="2:12" ht="14.25" customHeight="1" thickBot="1" x14ac:dyDescent="0.3">
      <c r="B31" s="15">
        <v>5</v>
      </c>
      <c r="C31" s="16" t="s">
        <v>78</v>
      </c>
      <c r="D31" s="19" t="s">
        <v>79</v>
      </c>
      <c r="E31" s="18">
        <v>27</v>
      </c>
      <c r="F31" s="12" t="s">
        <v>15</v>
      </c>
      <c r="G31" s="12" t="s">
        <v>16</v>
      </c>
      <c r="H31" s="30" t="s">
        <v>17</v>
      </c>
      <c r="I31" s="30"/>
      <c r="J31" s="13" t="s">
        <v>80</v>
      </c>
      <c r="K31" s="13"/>
      <c r="L31" s="13" t="s">
        <v>81</v>
      </c>
    </row>
    <row r="32" spans="2:12" ht="14.25" customHeight="1" thickBot="1" x14ac:dyDescent="0.3">
      <c r="B32" s="15">
        <v>5</v>
      </c>
      <c r="C32" s="16" t="s">
        <v>82</v>
      </c>
      <c r="D32" s="9" t="s">
        <v>83</v>
      </c>
      <c r="E32" s="18">
        <v>28</v>
      </c>
      <c r="F32" s="12" t="s">
        <v>15</v>
      </c>
      <c r="G32" s="12" t="s">
        <v>16</v>
      </c>
      <c r="H32" s="30" t="s">
        <v>17</v>
      </c>
      <c r="I32" s="30"/>
      <c r="J32" s="13" t="s">
        <v>59</v>
      </c>
      <c r="K32" s="13"/>
      <c r="L32" s="13" t="s">
        <v>84</v>
      </c>
    </row>
    <row r="33" spans="2:12" ht="14.25" customHeight="1" thickBot="1" x14ac:dyDescent="0.3">
      <c r="B33" s="8">
        <v>5</v>
      </c>
      <c r="C33" s="16" t="s">
        <v>98</v>
      </c>
      <c r="D33" s="29" t="s">
        <v>99</v>
      </c>
      <c r="E33" s="18">
        <v>29</v>
      </c>
      <c r="F33" s="12" t="s">
        <v>15</v>
      </c>
      <c r="G33" s="12" t="s">
        <v>16</v>
      </c>
      <c r="H33" s="30" t="s">
        <v>17</v>
      </c>
      <c r="I33" s="30"/>
      <c r="J33" s="13"/>
      <c r="K33" s="13"/>
      <c r="L33" s="13"/>
    </row>
    <row r="34" spans="2:12" ht="14.25" customHeight="1" thickBot="1" x14ac:dyDescent="0.3">
      <c r="B34" s="20">
        <v>5</v>
      </c>
      <c r="C34" s="21" t="s">
        <v>85</v>
      </c>
      <c r="D34" s="17" t="s">
        <v>86</v>
      </c>
      <c r="E34" s="14">
        <v>30</v>
      </c>
      <c r="F34" s="12" t="s">
        <v>15</v>
      </c>
      <c r="G34" s="12" t="s">
        <v>16</v>
      </c>
      <c r="H34" s="30" t="s">
        <v>17</v>
      </c>
      <c r="I34" s="30"/>
      <c r="J34" s="13" t="s">
        <v>59</v>
      </c>
      <c r="K34" s="13"/>
      <c r="L34" s="13"/>
    </row>
    <row r="35" spans="2:12" ht="14.25" customHeight="1" x14ac:dyDescent="0.25">
      <c r="B35" s="22"/>
      <c r="C35" s="23"/>
      <c r="D35" s="23"/>
      <c r="E35" s="1"/>
      <c r="F35" s="11"/>
      <c r="G35" s="11"/>
      <c r="H35" s="11"/>
      <c r="I35" s="11"/>
      <c r="J35" s="11"/>
      <c r="K35" s="11"/>
      <c r="L35" s="11"/>
    </row>
    <row r="36" spans="2:12" x14ac:dyDescent="0.25">
      <c r="F36" s="26"/>
      <c r="G36" s="26"/>
      <c r="H36" s="26"/>
      <c r="I36" s="26"/>
    </row>
    <row r="38" spans="2:12" x14ac:dyDescent="0.25">
      <c r="J38"/>
      <c r="K38"/>
    </row>
    <row r="39" spans="2:12" x14ac:dyDescent="0.25">
      <c r="J39"/>
      <c r="K39"/>
    </row>
    <row r="40" spans="2:12" x14ac:dyDescent="0.25">
      <c r="J40"/>
      <c r="K40"/>
    </row>
    <row r="41" spans="2:12" x14ac:dyDescent="0.25">
      <c r="J41"/>
      <c r="K41"/>
    </row>
    <row r="42" spans="2:12" x14ac:dyDescent="0.25">
      <c r="J42"/>
      <c r="K42"/>
    </row>
  </sheetData>
  <pageMargins left="0.23622047244094491" right="0.23622047244094491" top="0.23622047244094491" bottom="0.23622047244094491" header="0.31496062992125984" footer="0.31496062992125984"/>
  <pageSetup paperSize="9" scale="37" orientation="landscape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4F8FC-DD4C-40F8-8F57-F8FE2FE1C3F9}">
  <dimension ref="B1:Z58"/>
  <sheetViews>
    <sheetView tabSelected="1" topLeftCell="F1" workbookViewId="0">
      <selection activeCell="I25" sqref="I25"/>
    </sheetView>
  </sheetViews>
  <sheetFormatPr defaultRowHeight="12.75" x14ac:dyDescent="0.2"/>
  <cols>
    <col min="1" max="2" width="9.140625" style="31"/>
    <col min="3" max="3" width="10.42578125" style="31" hidden="1" customWidth="1"/>
    <col min="4" max="4" width="0" style="31" hidden="1" customWidth="1"/>
    <col min="5" max="5" width="11.5703125" style="31" hidden="1" customWidth="1"/>
    <col min="6" max="6" width="10.42578125" style="31" customWidth="1"/>
    <col min="7" max="7" width="0" style="31" hidden="1" customWidth="1"/>
    <col min="8" max="8" width="11.85546875" style="31" customWidth="1"/>
    <col min="9" max="9" width="14.28515625" style="31" bestFit="1" customWidth="1"/>
    <col min="10" max="10" width="57.85546875" style="31" customWidth="1"/>
    <col min="11" max="11" width="9.140625" style="31"/>
    <col min="12" max="12" width="15.42578125" style="32" customWidth="1"/>
    <col min="13" max="20" width="11.5703125" style="31" customWidth="1"/>
    <col min="21" max="21" width="31.42578125" style="31" customWidth="1"/>
    <col min="22" max="16384" width="9.140625" style="31"/>
  </cols>
  <sheetData>
    <row r="1" spans="2:26" x14ac:dyDescent="0.2">
      <c r="L1" s="49">
        <v>2018</v>
      </c>
      <c r="Q1" s="31" t="s">
        <v>215</v>
      </c>
    </row>
    <row r="2" spans="2:26" x14ac:dyDescent="0.2">
      <c r="B2" s="49"/>
      <c r="C2" s="49">
        <f>SUBTOTAL(3,C5:C35)</f>
        <v>15</v>
      </c>
      <c r="D2" s="32"/>
      <c r="E2" s="49">
        <f>COUNTA(E5:E35)</f>
        <v>29</v>
      </c>
      <c r="F2" s="32"/>
      <c r="H2" s="53"/>
      <c r="I2" s="80" t="s">
        <v>214</v>
      </c>
      <c r="J2" s="80"/>
      <c r="K2" s="80"/>
      <c r="L2" s="79">
        <v>43208</v>
      </c>
      <c r="Q2" s="78">
        <v>44039</v>
      </c>
    </row>
    <row r="3" spans="2:26" ht="13.5" thickBot="1" x14ac:dyDescent="0.25">
      <c r="B3" s="76"/>
      <c r="C3" s="76"/>
      <c r="D3" s="75"/>
      <c r="E3" s="76"/>
      <c r="F3" s="75"/>
      <c r="G3" s="76"/>
      <c r="H3" s="76"/>
      <c r="I3" s="76"/>
      <c r="J3" s="76"/>
      <c r="K3" s="76"/>
      <c r="L3" s="32" t="s">
        <v>213</v>
      </c>
      <c r="Q3" s="77">
        <v>2020</v>
      </c>
      <c r="V3" s="48" t="s">
        <v>195</v>
      </c>
      <c r="W3" s="48" t="s">
        <v>194</v>
      </c>
      <c r="X3" s="48" t="s">
        <v>193</v>
      </c>
      <c r="Y3" s="48" t="s">
        <v>192</v>
      </c>
    </row>
    <row r="4" spans="2:26" ht="39" thickBot="1" x14ac:dyDescent="0.25">
      <c r="B4" s="76" t="s">
        <v>212</v>
      </c>
      <c r="C4" s="76" t="s">
        <v>211</v>
      </c>
      <c r="D4" s="75" t="s">
        <v>3</v>
      </c>
      <c r="E4" s="75" t="s">
        <v>210</v>
      </c>
      <c r="F4" s="74" t="s">
        <v>209</v>
      </c>
      <c r="G4" s="73" t="s">
        <v>208</v>
      </c>
      <c r="H4" s="72" t="s">
        <v>4</v>
      </c>
      <c r="I4" s="72" t="s">
        <v>5</v>
      </c>
      <c r="J4" s="71" t="s">
        <v>207</v>
      </c>
      <c r="K4" s="70" t="s">
        <v>206</v>
      </c>
      <c r="L4" s="69" t="s">
        <v>205</v>
      </c>
      <c r="M4" s="69" t="s">
        <v>204</v>
      </c>
      <c r="N4" s="69" t="s">
        <v>203</v>
      </c>
      <c r="O4" s="69" t="s">
        <v>202</v>
      </c>
      <c r="P4" s="69" t="s">
        <v>201</v>
      </c>
      <c r="Q4" s="68" t="s">
        <v>200</v>
      </c>
      <c r="R4" s="68" t="s">
        <v>199</v>
      </c>
      <c r="S4" s="68" t="s">
        <v>198</v>
      </c>
      <c r="T4" s="68" t="s">
        <v>197</v>
      </c>
      <c r="U4" s="68" t="s">
        <v>196</v>
      </c>
      <c r="V4" s="67" t="s">
        <v>195</v>
      </c>
      <c r="W4" s="67" t="s">
        <v>194</v>
      </c>
      <c r="X4" s="67" t="s">
        <v>193</v>
      </c>
      <c r="Y4" s="67" t="s">
        <v>192</v>
      </c>
    </row>
    <row r="5" spans="2:26" ht="15" thickTop="1" x14ac:dyDescent="0.2">
      <c r="B5" s="31">
        <v>0</v>
      </c>
      <c r="C5" s="31" t="s">
        <v>154</v>
      </c>
      <c r="D5" s="32" t="s">
        <v>0</v>
      </c>
      <c r="E5" s="32" t="s">
        <v>147</v>
      </c>
      <c r="F5" s="32" t="s">
        <v>186</v>
      </c>
      <c r="G5" s="58"/>
      <c r="H5" s="66" t="s">
        <v>76</v>
      </c>
      <c r="J5" s="31" t="s">
        <v>191</v>
      </c>
      <c r="K5" s="57" t="s">
        <v>190</v>
      </c>
    </row>
    <row r="6" spans="2:26" x14ac:dyDescent="0.2">
      <c r="B6" s="31">
        <v>1</v>
      </c>
      <c r="C6" s="31" t="s">
        <v>152</v>
      </c>
      <c r="D6" s="32" t="s">
        <v>13</v>
      </c>
      <c r="E6" s="32" t="s">
        <v>147</v>
      </c>
      <c r="F6" s="32" t="s">
        <v>186</v>
      </c>
      <c r="G6" s="56" t="s">
        <v>189</v>
      </c>
      <c r="H6" s="55" t="s">
        <v>14</v>
      </c>
      <c r="I6" s="55" t="s">
        <v>188</v>
      </c>
      <c r="J6" s="55" t="s">
        <v>187</v>
      </c>
      <c r="K6" s="54">
        <v>1</v>
      </c>
    </row>
    <row r="7" spans="2:26" x14ac:dyDescent="0.2">
      <c r="B7" s="31">
        <v>2</v>
      </c>
      <c r="D7" s="32" t="s">
        <v>13</v>
      </c>
      <c r="E7" s="53" t="s">
        <v>143</v>
      </c>
      <c r="F7" s="32" t="s">
        <v>186</v>
      </c>
      <c r="G7" s="58"/>
      <c r="H7" s="31" t="s">
        <v>19</v>
      </c>
      <c r="I7" s="31" t="s">
        <v>20</v>
      </c>
      <c r="J7" s="31" t="s">
        <v>142</v>
      </c>
      <c r="K7" s="57">
        <v>2</v>
      </c>
    </row>
    <row r="8" spans="2:26" x14ac:dyDescent="0.2">
      <c r="B8" s="31">
        <v>3</v>
      </c>
      <c r="D8" s="32" t="s">
        <v>13</v>
      </c>
      <c r="E8" s="53" t="s">
        <v>143</v>
      </c>
      <c r="F8" s="32" t="s">
        <v>186</v>
      </c>
      <c r="G8" s="56"/>
      <c r="H8" s="55" t="s">
        <v>23</v>
      </c>
      <c r="I8" s="55" t="s">
        <v>24</v>
      </c>
      <c r="J8" s="55" t="s">
        <v>142</v>
      </c>
      <c r="K8" s="54">
        <v>3</v>
      </c>
      <c r="L8" s="53" t="s">
        <v>148</v>
      </c>
    </row>
    <row r="9" spans="2:26" ht="13.5" thickBot="1" x14ac:dyDescent="0.25">
      <c r="B9" s="31">
        <v>4</v>
      </c>
      <c r="C9" s="31" t="s">
        <v>152</v>
      </c>
      <c r="D9" s="32" t="s">
        <v>13</v>
      </c>
      <c r="E9" s="32" t="s">
        <v>147</v>
      </c>
      <c r="F9" s="32" t="s">
        <v>186</v>
      </c>
      <c r="G9" s="52" t="s">
        <v>165</v>
      </c>
      <c r="H9" s="51" t="s">
        <v>26</v>
      </c>
      <c r="I9" s="51" t="s">
        <v>27</v>
      </c>
      <c r="J9" s="51" t="s">
        <v>185</v>
      </c>
      <c r="K9" s="50">
        <v>4</v>
      </c>
      <c r="L9" s="53" t="s">
        <v>148</v>
      </c>
    </row>
    <row r="10" spans="2:26" x14ac:dyDescent="0.2">
      <c r="B10" s="31">
        <v>5</v>
      </c>
      <c r="C10" s="31" t="s">
        <v>152</v>
      </c>
      <c r="D10" s="32">
        <v>1</v>
      </c>
      <c r="E10" s="32" t="s">
        <v>147</v>
      </c>
      <c r="F10" s="32" t="s">
        <v>109</v>
      </c>
      <c r="G10" s="56"/>
      <c r="H10" s="55" t="s">
        <v>184</v>
      </c>
      <c r="I10" s="55" t="s">
        <v>183</v>
      </c>
      <c r="J10" s="55" t="s">
        <v>182</v>
      </c>
      <c r="K10" s="54">
        <v>5</v>
      </c>
    </row>
    <row r="11" spans="2:26" x14ac:dyDescent="0.2">
      <c r="B11" s="31">
        <v>6</v>
      </c>
      <c r="D11" s="32">
        <v>1</v>
      </c>
      <c r="E11" s="53" t="s">
        <v>143</v>
      </c>
      <c r="F11" s="32" t="s">
        <v>109</v>
      </c>
      <c r="G11" s="58"/>
      <c r="H11" s="31" t="s">
        <v>30</v>
      </c>
      <c r="I11" s="31" t="s">
        <v>31</v>
      </c>
      <c r="J11" s="31" t="s">
        <v>142</v>
      </c>
      <c r="K11" s="57">
        <v>6</v>
      </c>
      <c r="L11" s="53" t="s">
        <v>148</v>
      </c>
      <c r="Q11" s="31" t="s">
        <v>112</v>
      </c>
      <c r="W11" s="31" t="s">
        <v>147</v>
      </c>
      <c r="X11" s="31" t="s">
        <v>147</v>
      </c>
      <c r="Y11" s="31" t="s">
        <v>147</v>
      </c>
    </row>
    <row r="12" spans="2:26" ht="13.5" thickBot="1" x14ac:dyDescent="0.25">
      <c r="B12" s="31">
        <v>7</v>
      </c>
      <c r="C12" s="31" t="s">
        <v>152</v>
      </c>
      <c r="D12" s="32">
        <v>1</v>
      </c>
      <c r="E12" s="32" t="s">
        <v>147</v>
      </c>
      <c r="F12" s="32" t="s">
        <v>109</v>
      </c>
      <c r="G12" s="56" t="s">
        <v>181</v>
      </c>
      <c r="H12" s="55" t="s">
        <v>108</v>
      </c>
      <c r="I12" s="55" t="s">
        <v>180</v>
      </c>
      <c r="J12" s="55" t="s">
        <v>179</v>
      </c>
      <c r="K12" s="54">
        <v>7</v>
      </c>
      <c r="L12" s="39" t="s">
        <v>111</v>
      </c>
      <c r="Q12" s="31" t="s">
        <v>107</v>
      </c>
      <c r="V12" s="31" t="s">
        <v>147</v>
      </c>
    </row>
    <row r="13" spans="2:26" ht="26.25" thickBot="1" x14ac:dyDescent="0.25">
      <c r="B13" s="31">
        <v>8</v>
      </c>
      <c r="D13" s="32">
        <v>1</v>
      </c>
      <c r="E13" s="53" t="s">
        <v>143</v>
      </c>
      <c r="F13" s="32" t="s">
        <v>109</v>
      </c>
      <c r="G13" s="52"/>
      <c r="H13" s="65" t="s">
        <v>36</v>
      </c>
      <c r="I13" s="65" t="s">
        <v>37</v>
      </c>
      <c r="J13" s="51" t="s">
        <v>142</v>
      </c>
      <c r="K13" s="50">
        <v>8</v>
      </c>
    </row>
    <row r="14" spans="2:26" x14ac:dyDescent="0.2">
      <c r="B14" s="31">
        <v>9</v>
      </c>
      <c r="D14" s="32">
        <v>1</v>
      </c>
      <c r="E14" s="53" t="s">
        <v>143</v>
      </c>
      <c r="F14" s="32" t="s">
        <v>109</v>
      </c>
      <c r="G14" s="56" t="s">
        <v>165</v>
      </c>
      <c r="H14" s="31" t="s">
        <v>14</v>
      </c>
      <c r="I14" s="31" t="s">
        <v>38</v>
      </c>
      <c r="J14" s="31" t="s">
        <v>142</v>
      </c>
      <c r="K14" s="57">
        <v>9</v>
      </c>
      <c r="L14" s="53" t="s">
        <v>148</v>
      </c>
    </row>
    <row r="15" spans="2:26" x14ac:dyDescent="0.2">
      <c r="B15" s="31">
        <v>10</v>
      </c>
      <c r="D15" s="32">
        <v>2</v>
      </c>
      <c r="E15" s="53" t="s">
        <v>143</v>
      </c>
      <c r="F15" s="32" t="s">
        <v>117</v>
      </c>
      <c r="G15" s="56" t="s">
        <v>165</v>
      </c>
      <c r="H15" s="55" t="s">
        <v>178</v>
      </c>
      <c r="I15" s="55" t="s">
        <v>177</v>
      </c>
      <c r="J15" s="55" t="s">
        <v>176</v>
      </c>
      <c r="K15" s="54">
        <v>10</v>
      </c>
      <c r="L15" s="53"/>
    </row>
    <row r="16" spans="2:26" x14ac:dyDescent="0.2">
      <c r="B16" s="31">
        <v>11</v>
      </c>
      <c r="C16" s="31" t="s">
        <v>152</v>
      </c>
      <c r="D16" s="32">
        <v>2</v>
      </c>
      <c r="E16" s="32" t="s">
        <v>147</v>
      </c>
      <c r="F16" s="32" t="s">
        <v>117</v>
      </c>
      <c r="G16" s="56"/>
      <c r="H16" s="55" t="s">
        <v>116</v>
      </c>
      <c r="I16" s="55" t="s">
        <v>175</v>
      </c>
      <c r="J16" s="55" t="s">
        <v>174</v>
      </c>
      <c r="K16" s="54">
        <v>11</v>
      </c>
      <c r="L16" s="53" t="s">
        <v>148</v>
      </c>
      <c r="Q16" s="31" t="s">
        <v>115</v>
      </c>
      <c r="V16" s="48" t="s">
        <v>147</v>
      </c>
      <c r="W16" s="48" t="s">
        <v>147</v>
      </c>
      <c r="X16" s="48"/>
      <c r="Y16" s="48" t="s">
        <v>147</v>
      </c>
      <c r="Z16" s="48"/>
    </row>
    <row r="17" spans="2:26" ht="13.5" thickBot="1" x14ac:dyDescent="0.25">
      <c r="B17" s="31">
        <v>12</v>
      </c>
      <c r="D17" s="32">
        <v>2</v>
      </c>
      <c r="E17" s="53" t="s">
        <v>143</v>
      </c>
      <c r="F17" s="32" t="s">
        <v>117</v>
      </c>
      <c r="G17" s="52" t="s">
        <v>165</v>
      </c>
      <c r="H17" s="51" t="s">
        <v>173</v>
      </c>
      <c r="I17" s="51" t="s">
        <v>172</v>
      </c>
      <c r="J17" s="51" t="s">
        <v>142</v>
      </c>
      <c r="K17" s="50">
        <v>12</v>
      </c>
      <c r="L17" s="53" t="s">
        <v>148</v>
      </c>
      <c r="Z17" s="48"/>
    </row>
    <row r="18" spans="2:26" x14ac:dyDescent="0.2">
      <c r="B18" s="31">
        <v>13</v>
      </c>
      <c r="C18" s="31" t="s">
        <v>152</v>
      </c>
      <c r="D18" s="32" t="s">
        <v>171</v>
      </c>
      <c r="E18" s="32" t="s">
        <v>147</v>
      </c>
      <c r="F18" s="32" t="s">
        <v>117</v>
      </c>
      <c r="G18" s="58"/>
      <c r="H18" s="31" t="s">
        <v>45</v>
      </c>
      <c r="I18" s="31" t="s">
        <v>46</v>
      </c>
      <c r="J18" s="31" t="s">
        <v>170</v>
      </c>
      <c r="K18" s="57">
        <v>13</v>
      </c>
    </row>
    <row r="19" spans="2:26" ht="51" x14ac:dyDescent="0.2">
      <c r="B19" s="31">
        <v>14</v>
      </c>
      <c r="C19" s="31" t="s">
        <v>152</v>
      </c>
      <c r="D19" s="32">
        <v>2</v>
      </c>
      <c r="E19" s="32" t="s">
        <v>147</v>
      </c>
      <c r="F19" s="32" t="s">
        <v>117</v>
      </c>
      <c r="G19" s="56"/>
      <c r="H19" s="55" t="s">
        <v>47</v>
      </c>
      <c r="I19" s="55" t="s">
        <v>48</v>
      </c>
      <c r="J19" s="64" t="s">
        <v>169</v>
      </c>
      <c r="K19" s="54">
        <v>14</v>
      </c>
    </row>
    <row r="20" spans="2:26" x14ac:dyDescent="0.2">
      <c r="B20" s="31">
        <v>15</v>
      </c>
      <c r="D20" s="32">
        <v>3</v>
      </c>
      <c r="E20" s="53" t="s">
        <v>143</v>
      </c>
      <c r="F20" s="32" t="s">
        <v>161</v>
      </c>
      <c r="G20" s="56" t="s">
        <v>168</v>
      </c>
      <c r="H20" s="55" t="s">
        <v>167</v>
      </c>
      <c r="I20" s="55" t="s">
        <v>51</v>
      </c>
      <c r="J20" s="55" t="s">
        <v>166</v>
      </c>
      <c r="K20" s="54">
        <v>15</v>
      </c>
    </row>
    <row r="21" spans="2:26" ht="13.5" thickBot="1" x14ac:dyDescent="0.25">
      <c r="B21" s="31">
        <v>16</v>
      </c>
      <c r="D21" s="32">
        <v>3</v>
      </c>
      <c r="E21" s="53" t="s">
        <v>143</v>
      </c>
      <c r="F21" s="32" t="s">
        <v>161</v>
      </c>
      <c r="G21" s="52"/>
      <c r="H21" s="51" t="s">
        <v>52</v>
      </c>
      <c r="I21" s="51" t="s">
        <v>53</v>
      </c>
      <c r="J21" s="51" t="s">
        <v>142</v>
      </c>
      <c r="K21" s="50">
        <v>16</v>
      </c>
    </row>
    <row r="22" spans="2:26" x14ac:dyDescent="0.2">
      <c r="B22" s="31">
        <v>17</v>
      </c>
      <c r="C22" s="31" t="s">
        <v>152</v>
      </c>
      <c r="D22" s="32">
        <v>3</v>
      </c>
      <c r="E22" s="32" t="s">
        <v>147</v>
      </c>
      <c r="F22" s="32" t="s">
        <v>161</v>
      </c>
      <c r="G22" s="56" t="s">
        <v>165</v>
      </c>
      <c r="H22" s="55" t="s">
        <v>54</v>
      </c>
      <c r="I22" s="55" t="s">
        <v>55</v>
      </c>
      <c r="J22" s="55" t="s">
        <v>164</v>
      </c>
      <c r="K22" s="54">
        <v>17</v>
      </c>
    </row>
    <row r="23" spans="2:26" x14ac:dyDescent="0.2">
      <c r="B23" s="31">
        <v>18</v>
      </c>
      <c r="C23" s="31" t="s">
        <v>152</v>
      </c>
      <c r="D23" s="32">
        <v>3</v>
      </c>
      <c r="E23" s="32" t="s">
        <v>147</v>
      </c>
      <c r="F23" s="32" t="s">
        <v>161</v>
      </c>
      <c r="G23" s="56"/>
      <c r="H23" s="55" t="s">
        <v>57</v>
      </c>
      <c r="I23" s="55" t="s">
        <v>58</v>
      </c>
      <c r="J23" s="55" t="s">
        <v>163</v>
      </c>
      <c r="K23" s="54">
        <v>18</v>
      </c>
      <c r="L23" s="39" t="s">
        <v>126</v>
      </c>
      <c r="Q23" s="31" t="s">
        <v>162</v>
      </c>
    </row>
    <row r="24" spans="2:26" x14ac:dyDescent="0.2">
      <c r="B24" s="31">
        <v>19</v>
      </c>
      <c r="C24" s="31" t="s">
        <v>152</v>
      </c>
      <c r="D24" s="32">
        <v>3</v>
      </c>
      <c r="E24" s="32" t="s">
        <v>147</v>
      </c>
      <c r="F24" s="32" t="s">
        <v>161</v>
      </c>
      <c r="G24" s="56" t="s">
        <v>160</v>
      </c>
      <c r="H24" s="55" t="s">
        <v>60</v>
      </c>
      <c r="I24" s="55" t="s">
        <v>61</v>
      </c>
      <c r="J24" s="55" t="s">
        <v>159</v>
      </c>
      <c r="K24" s="54">
        <v>19</v>
      </c>
      <c r="L24" s="39" t="s">
        <v>119</v>
      </c>
      <c r="Q24" s="31" t="s">
        <v>120</v>
      </c>
      <c r="V24" s="31" t="s">
        <v>147</v>
      </c>
      <c r="Z24" s="48" t="s">
        <v>1</v>
      </c>
    </row>
    <row r="25" spans="2:26" x14ac:dyDescent="0.2">
      <c r="B25" s="31">
        <v>20</v>
      </c>
      <c r="C25" s="31" t="s">
        <v>154</v>
      </c>
      <c r="D25" s="32">
        <v>4</v>
      </c>
      <c r="E25" s="32" t="s">
        <v>147</v>
      </c>
      <c r="F25" s="32" t="s">
        <v>131</v>
      </c>
      <c r="G25" s="58"/>
      <c r="H25" s="63" t="s">
        <v>62</v>
      </c>
      <c r="I25" s="31" t="s">
        <v>63</v>
      </c>
      <c r="J25" s="62" t="s">
        <v>158</v>
      </c>
      <c r="K25" s="57">
        <v>20</v>
      </c>
      <c r="L25" s="53" t="s">
        <v>148</v>
      </c>
    </row>
    <row r="26" spans="2:26" x14ac:dyDescent="0.2">
      <c r="B26" s="31">
        <v>21</v>
      </c>
      <c r="D26" s="32">
        <v>4</v>
      </c>
      <c r="E26" s="53" t="s">
        <v>143</v>
      </c>
      <c r="F26" s="32" t="s">
        <v>131</v>
      </c>
      <c r="G26" s="56" t="s">
        <v>157</v>
      </c>
      <c r="H26" s="55" t="s">
        <v>66</v>
      </c>
      <c r="I26" s="55" t="s">
        <v>67</v>
      </c>
      <c r="J26" s="55" t="s">
        <v>142</v>
      </c>
      <c r="K26" s="54">
        <v>21</v>
      </c>
      <c r="L26" s="39" t="s">
        <v>126</v>
      </c>
    </row>
    <row r="27" spans="2:26" x14ac:dyDescent="0.2">
      <c r="B27" s="31">
        <v>22</v>
      </c>
      <c r="C27" s="31" t="s">
        <v>154</v>
      </c>
      <c r="D27" s="32">
        <v>4</v>
      </c>
      <c r="E27" s="32" t="s">
        <v>147</v>
      </c>
      <c r="F27" s="32" t="s">
        <v>131</v>
      </c>
      <c r="G27" s="56" t="s">
        <v>156</v>
      </c>
      <c r="H27" s="55" t="s">
        <v>134</v>
      </c>
      <c r="I27" s="55" t="s">
        <v>70</v>
      </c>
      <c r="J27" s="55" t="s">
        <v>155</v>
      </c>
      <c r="K27" s="54">
        <v>22</v>
      </c>
      <c r="Q27" s="31" t="s">
        <v>133</v>
      </c>
      <c r="V27" s="31" t="s">
        <v>147</v>
      </c>
      <c r="W27" s="31" t="s">
        <v>147</v>
      </c>
      <c r="X27" s="31" t="s">
        <v>147</v>
      </c>
    </row>
    <row r="28" spans="2:26" x14ac:dyDescent="0.2">
      <c r="B28" s="31">
        <v>23</v>
      </c>
      <c r="C28" s="31" t="s">
        <v>154</v>
      </c>
      <c r="D28" s="32">
        <v>4</v>
      </c>
      <c r="E28" s="32" t="s">
        <v>147</v>
      </c>
      <c r="F28" s="32" t="s">
        <v>131</v>
      </c>
      <c r="G28" s="56"/>
      <c r="H28" s="55" t="s">
        <v>72</v>
      </c>
      <c r="I28" s="55" t="s">
        <v>73</v>
      </c>
      <c r="J28" s="55" t="s">
        <v>153</v>
      </c>
      <c r="K28" s="54">
        <v>23</v>
      </c>
    </row>
    <row r="29" spans="2:26" x14ac:dyDescent="0.2">
      <c r="B29" s="31">
        <v>24</v>
      </c>
      <c r="C29" s="31" t="s">
        <v>152</v>
      </c>
      <c r="D29" s="32">
        <v>4</v>
      </c>
      <c r="E29" s="32" t="s">
        <v>147</v>
      </c>
      <c r="F29" s="32" t="s">
        <v>131</v>
      </c>
      <c r="G29" s="56" t="s">
        <v>151</v>
      </c>
      <c r="H29" s="55" t="s">
        <v>74</v>
      </c>
      <c r="I29" s="55" t="s">
        <v>75</v>
      </c>
      <c r="J29" s="55" t="s">
        <v>150</v>
      </c>
      <c r="K29" s="54">
        <v>24</v>
      </c>
      <c r="L29" s="53" t="s">
        <v>148</v>
      </c>
    </row>
    <row r="30" spans="2:26" x14ac:dyDescent="0.2">
      <c r="D30" s="61"/>
      <c r="E30" s="60"/>
      <c r="F30" s="32" t="s">
        <v>131</v>
      </c>
      <c r="G30" s="56"/>
      <c r="H30" s="55" t="s">
        <v>130</v>
      </c>
      <c r="I30" s="55" t="s">
        <v>149</v>
      </c>
      <c r="J30" s="59"/>
      <c r="K30" s="54">
        <v>29</v>
      </c>
      <c r="L30" s="53"/>
      <c r="Q30" s="31" t="s">
        <v>129</v>
      </c>
      <c r="V30" s="31" t="s">
        <v>147</v>
      </c>
      <c r="W30" s="31" t="s">
        <v>147</v>
      </c>
      <c r="Y30" s="31" t="s">
        <v>147</v>
      </c>
    </row>
    <row r="31" spans="2:26" x14ac:dyDescent="0.2">
      <c r="B31" s="31">
        <v>25</v>
      </c>
      <c r="D31" s="32">
        <v>5</v>
      </c>
      <c r="E31" s="53" t="s">
        <v>143</v>
      </c>
      <c r="F31" s="32" t="s">
        <v>124</v>
      </c>
      <c r="G31" s="56"/>
      <c r="H31" s="55" t="s">
        <v>85</v>
      </c>
      <c r="I31" s="55" t="s">
        <v>86</v>
      </c>
      <c r="J31" s="55" t="s">
        <v>142</v>
      </c>
      <c r="K31" s="54">
        <v>30</v>
      </c>
      <c r="Q31" s="48" t="s">
        <v>128</v>
      </c>
      <c r="W31" s="31" t="s">
        <v>147</v>
      </c>
      <c r="X31" s="31" t="s">
        <v>147</v>
      </c>
    </row>
    <row r="32" spans="2:26" x14ac:dyDescent="0.2">
      <c r="D32" s="61"/>
      <c r="E32" s="60"/>
      <c r="F32" s="32" t="s">
        <v>124</v>
      </c>
      <c r="G32" s="56"/>
      <c r="H32" s="55" t="s">
        <v>85</v>
      </c>
      <c r="I32" s="55" t="s">
        <v>86</v>
      </c>
      <c r="J32" s="59"/>
      <c r="K32" s="54">
        <v>30</v>
      </c>
      <c r="Q32" s="48" t="s">
        <v>127</v>
      </c>
      <c r="V32" s="31" t="s">
        <v>147</v>
      </c>
      <c r="W32" s="31" t="s">
        <v>147</v>
      </c>
    </row>
    <row r="33" spans="2:24" x14ac:dyDescent="0.2">
      <c r="B33" s="31">
        <v>26</v>
      </c>
      <c r="D33" s="32">
        <v>5</v>
      </c>
      <c r="E33" s="53" t="s">
        <v>143</v>
      </c>
      <c r="F33" s="32" t="s">
        <v>124</v>
      </c>
      <c r="G33" s="58"/>
      <c r="H33" s="31" t="s">
        <v>123</v>
      </c>
      <c r="I33" s="31" t="s">
        <v>83</v>
      </c>
      <c r="J33" s="31" t="s">
        <v>144</v>
      </c>
      <c r="K33" s="57">
        <v>26</v>
      </c>
      <c r="L33" s="53" t="s">
        <v>148</v>
      </c>
      <c r="Q33" s="31" t="s">
        <v>122</v>
      </c>
      <c r="V33" s="31" t="s">
        <v>147</v>
      </c>
      <c r="W33" s="31" t="s">
        <v>147</v>
      </c>
      <c r="X33" s="31" t="s">
        <v>147</v>
      </c>
    </row>
    <row r="34" spans="2:24" x14ac:dyDescent="0.2">
      <c r="B34" s="31">
        <v>26.1</v>
      </c>
      <c r="D34" s="32">
        <v>5</v>
      </c>
      <c r="E34" s="53" t="s">
        <v>143</v>
      </c>
      <c r="F34" s="32" t="s">
        <v>124</v>
      </c>
      <c r="G34" s="56"/>
      <c r="H34" s="55" t="s">
        <v>146</v>
      </c>
      <c r="I34" s="55" t="s">
        <v>145</v>
      </c>
      <c r="J34" s="55" t="s">
        <v>144</v>
      </c>
      <c r="K34" s="54">
        <v>28</v>
      </c>
      <c r="L34" s="39"/>
    </row>
    <row r="35" spans="2:24" ht="13.5" thickBot="1" x14ac:dyDescent="0.25">
      <c r="B35" s="31">
        <v>27</v>
      </c>
      <c r="D35" s="32">
        <v>5</v>
      </c>
      <c r="E35" s="53" t="s">
        <v>143</v>
      </c>
      <c r="F35" s="32" t="s">
        <v>124</v>
      </c>
      <c r="G35" s="52"/>
      <c r="H35" s="51" t="s">
        <v>78</v>
      </c>
      <c r="I35" s="51" t="s">
        <v>79</v>
      </c>
      <c r="J35" s="51" t="s">
        <v>142</v>
      </c>
      <c r="K35" s="50">
        <v>27</v>
      </c>
      <c r="L35" s="39" t="s">
        <v>114</v>
      </c>
    </row>
    <row r="37" spans="2:24" x14ac:dyDescent="0.2">
      <c r="K37" s="33"/>
    </row>
    <row r="38" spans="2:24" x14ac:dyDescent="0.2">
      <c r="K38" s="33" t="s">
        <v>141</v>
      </c>
      <c r="L38" s="49" t="s">
        <v>140</v>
      </c>
    </row>
    <row r="39" spans="2:24" x14ac:dyDescent="0.2">
      <c r="K39" s="33" t="s">
        <v>139</v>
      </c>
      <c r="L39" s="49" t="s">
        <v>138</v>
      </c>
      <c r="V39" s="48" t="s">
        <v>137</v>
      </c>
      <c r="W39" s="48" t="s">
        <v>136</v>
      </c>
    </row>
    <row r="40" spans="2:24" x14ac:dyDescent="0.2">
      <c r="K40" s="33"/>
      <c r="L40" s="32" t="s">
        <v>135</v>
      </c>
      <c r="T40" s="42" t="s">
        <v>131</v>
      </c>
      <c r="U40" s="47" t="s">
        <v>134</v>
      </c>
      <c r="V40" s="46">
        <v>22</v>
      </c>
      <c r="W40" s="40" t="s">
        <v>133</v>
      </c>
    </row>
    <row r="41" spans="2:24" x14ac:dyDescent="0.2">
      <c r="K41" s="33"/>
      <c r="L41" s="32" t="s">
        <v>132</v>
      </c>
      <c r="T41" s="37" t="s">
        <v>131</v>
      </c>
      <c r="U41" s="36" t="s">
        <v>130</v>
      </c>
      <c r="V41" s="35">
        <v>29</v>
      </c>
      <c r="W41" s="34" t="s">
        <v>129</v>
      </c>
    </row>
    <row r="42" spans="2:24" x14ac:dyDescent="0.2">
      <c r="T42" s="42" t="s">
        <v>124</v>
      </c>
      <c r="U42" s="47" t="s">
        <v>85</v>
      </c>
      <c r="V42" s="46">
        <v>30</v>
      </c>
      <c r="W42" s="45" t="s">
        <v>128</v>
      </c>
    </row>
    <row r="43" spans="2:24" x14ac:dyDescent="0.2">
      <c r="T43" s="37" t="s">
        <v>124</v>
      </c>
      <c r="U43" s="36" t="s">
        <v>85</v>
      </c>
      <c r="V43" s="35">
        <v>30</v>
      </c>
      <c r="W43" s="44" t="s">
        <v>127</v>
      </c>
    </row>
    <row r="44" spans="2:24" x14ac:dyDescent="0.2">
      <c r="M44" s="39" t="s">
        <v>126</v>
      </c>
      <c r="N44" s="31" t="s">
        <v>125</v>
      </c>
      <c r="T44" s="42" t="s">
        <v>124</v>
      </c>
      <c r="U44" s="40" t="s">
        <v>123</v>
      </c>
      <c r="V44" s="41">
        <v>26</v>
      </c>
      <c r="W44" s="40" t="s">
        <v>122</v>
      </c>
    </row>
    <row r="45" spans="2:24" x14ac:dyDescent="0.2">
      <c r="M45" s="39"/>
      <c r="N45" s="31" t="s">
        <v>121</v>
      </c>
      <c r="U45" s="34" t="s">
        <v>120</v>
      </c>
      <c r="V45" s="35">
        <v>19</v>
      </c>
      <c r="W45" s="34" t="s">
        <v>120</v>
      </c>
    </row>
    <row r="46" spans="2:24" x14ac:dyDescent="0.2">
      <c r="M46" s="39" t="s">
        <v>119</v>
      </c>
      <c r="N46" s="43" t="s">
        <v>118</v>
      </c>
      <c r="T46" s="37" t="s">
        <v>117</v>
      </c>
      <c r="U46" s="36" t="s">
        <v>116</v>
      </c>
      <c r="V46" s="35">
        <v>11</v>
      </c>
      <c r="W46" s="34" t="s">
        <v>115</v>
      </c>
    </row>
    <row r="47" spans="2:24" x14ac:dyDescent="0.2">
      <c r="M47" s="39" t="s">
        <v>114</v>
      </c>
      <c r="N47" s="31" t="s">
        <v>113</v>
      </c>
      <c r="T47" s="42" t="s">
        <v>109</v>
      </c>
      <c r="U47" s="40" t="s">
        <v>30</v>
      </c>
      <c r="V47" s="41">
        <v>6</v>
      </c>
      <c r="W47" s="40" t="s">
        <v>112</v>
      </c>
    </row>
    <row r="48" spans="2:24" x14ac:dyDescent="0.2">
      <c r="M48" s="39" t="s">
        <v>111</v>
      </c>
      <c r="N48" s="38" t="s">
        <v>110</v>
      </c>
      <c r="T48" s="37" t="s">
        <v>109</v>
      </c>
      <c r="U48" s="36" t="s">
        <v>108</v>
      </c>
      <c r="V48" s="35">
        <v>7</v>
      </c>
      <c r="W48" s="34" t="s">
        <v>107</v>
      </c>
    </row>
    <row r="49" spans="9:11" x14ac:dyDescent="0.2">
      <c r="I49" s="33" t="s">
        <v>106</v>
      </c>
      <c r="K49" s="31" t="s">
        <v>105</v>
      </c>
    </row>
    <row r="50" spans="9:11" x14ac:dyDescent="0.2">
      <c r="K50" s="31" t="s">
        <v>104</v>
      </c>
    </row>
    <row r="56" spans="9:11" x14ac:dyDescent="0.2">
      <c r="K56" s="31" t="s">
        <v>103</v>
      </c>
    </row>
    <row r="58" spans="9:11" x14ac:dyDescent="0.2">
      <c r="K58" s="31" t="s">
        <v>102</v>
      </c>
    </row>
  </sheetData>
  <mergeCells count="1">
    <mergeCell ref="I2:K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tab01</vt:lpstr>
      <vt:lpstr>revize_Plyn</vt:lpstr>
      <vt:lpstr>'tab01'!Print_Area</vt:lpstr>
      <vt:lpstr>'tab01'!Print_Titles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Pinka</dc:creator>
  <cp:lastModifiedBy>Richard Pinka</cp:lastModifiedBy>
  <dcterms:created xsi:type="dcterms:W3CDTF">2021-04-06T19:28:24Z</dcterms:created>
  <dcterms:modified xsi:type="dcterms:W3CDTF">2022-01-05T11:45:44Z</dcterms:modified>
</cp:coreProperties>
</file>