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AF5EDD91-3B88-4994-B062-61AA790615E3}" xr6:coauthVersionLast="45" xr6:coauthVersionMax="45" xr10:uidLastSave="{00000000-0000-0000-0000-000000000000}"/>
  <bookViews>
    <workbookView xWindow="4740" yWindow="1800" windowWidth="15990" windowHeight="18585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8" i="6" l="1"/>
  <c r="M29" i="6"/>
  <c r="M30" i="6"/>
  <c r="M31" i="6"/>
  <c r="M32" i="6"/>
  <c r="M33" i="6"/>
  <c r="M34" i="6"/>
  <c r="M27" i="6"/>
  <c r="M35" i="6"/>
  <c r="M25" i="6"/>
  <c r="M38" i="6" s="1"/>
  <c r="E1" i="6"/>
</calcChain>
</file>

<file path=xl/sharedStrings.xml><?xml version="1.0" encoding="utf-8"?>
<sst xmlns="http://schemas.openxmlformats.org/spreadsheetml/2006/main" count="48" uniqueCount="43">
  <si>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</si>
  <si>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</si>
  <si>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</si>
  <si>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</si>
  <si>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</si>
  <si>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</si>
  <si>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</si>
  <si>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</si>
  <si>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</si>
  <si>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</si>
  <si>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</si>
  <si>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Práce:</t>
  </si>
  <si>
    <t>Práce celkem</t>
  </si>
  <si>
    <t>Cena celkem</t>
  </si>
  <si>
    <t>Zhotovitel ručí za škody vzniklé v důsledku nedodržení zadání a za škody způsobené jeho chybou.</t>
  </si>
  <si>
    <t xml:space="preserve">Záruční doba: </t>
  </si>
  <si>
    <t>2 roky na materiál, 3 roky na provedení díla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</si>
  <si>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</si>
  <si>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</si>
  <si>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</si>
  <si>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</si>
  <si>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</si>
  <si>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</si>
  <si>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Doprava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</si>
  <si>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</si>
  <si>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</si>
  <si>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</si>
  <si>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</si>
  <si>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</si>
  <si>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</si>
  <si>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</si>
  <si>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</si>
  <si>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Materiál:</t>
  </si>
  <si>
    <t>Materiál celkem</t>
  </si>
  <si>
    <t>množství</t>
  </si>
  <si>
    <t>j.</t>
  </si>
  <si>
    <t>Kč/j.</t>
  </si>
  <si>
    <t>Celkem</t>
  </si>
  <si>
    <t>1803199003/0800</t>
  </si>
  <si>
    <t xml:space="preserve">obkládání soklu </t>
  </si>
  <si>
    <t xml:space="preserve">omyvatelný nátěr </t>
  </si>
  <si>
    <t>29</t>
  </si>
  <si>
    <t>Výměna opadávající omítky a štukování na dvorku, práce z žebříku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</si>
</sst>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0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3" fillId="0" borderId="0"/>
  </cellStyleXfs>
  <cellXfs count="82">
    <xf numFmtId="0" fontId="0" fillId="0" borderId="0" xfId="0"/>
    <xf numFmtId="0" fontId="6" fillId="0" borderId="0" xfId="2" applyFont="1" applyBorder="1" applyAlignment="1"/>
    <xf numFmtId="49" fontId="1" fillId="0" borderId="0" xfId="2" applyNumberFormat="1" applyFont="1" applyBorder="1" applyAlignment="1">
      <alignment vertical="top"/>
    </xf>
    <xf numFmtId="0" fontId="1" fillId="0" borderId="0" xfId="2" applyFont="1" applyBorder="1" applyAlignment="1"/>
    <xf numFmtId="0" fontId="1" fillId="0" borderId="3" xfId="2" applyFont="1" applyBorder="1" applyAlignment="1">
      <alignment horizontal="right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49" fontId="8" fillId="0" borderId="2" xfId="0" applyNumberFormat="1" applyFont="1" applyBorder="1" applyAlignment="1">
      <alignment horizontal="left"/>
    </xf>
    <xf numFmtId="0" fontId="9" fillId="0" borderId="1" xfId="0" applyFont="1" applyBorder="1" applyAlignment="1"/>
    <xf numFmtId="0" fontId="9" fillId="0" borderId="2" xfId="0" applyFont="1" applyBorder="1" applyAlignment="1"/>
    <xf numFmtId="0" fontId="9" fillId="0" borderId="0" xfId="0" applyFont="1" applyAlignment="1"/>
    <xf numFmtId="0" fontId="9" fillId="0" borderId="3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  <xf numFmtId="0" fontId="9" fillId="0" borderId="3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1" fillId="0" borderId="0" xfId="1" applyFont="1" applyBorder="1" applyAlignment="1" applyProtection="1">
      <alignment horizontal="left"/>
    </xf>
    <xf numFmtId="0" fontId="9" fillId="0" borderId="10" xfId="0" applyFont="1" applyBorder="1" applyAlignment="1">
      <alignment horizontal="right"/>
    </xf>
    <xf numFmtId="0" fontId="9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164" fontId="9" fillId="0" borderId="1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/>
    </xf>
    <xf numFmtId="0" fontId="9" fillId="0" borderId="6" xfId="0" applyFont="1" applyBorder="1" applyAlignment="1">
      <alignment horizontal="left"/>
    </xf>
    <xf numFmtId="0" fontId="9" fillId="0" borderId="6" xfId="0" applyFont="1" applyBorder="1" applyAlignment="1"/>
    <xf numFmtId="0" fontId="9" fillId="0" borderId="6" xfId="0" applyFont="1" applyBorder="1" applyAlignment="1">
      <alignment horizontal="center" vertical="top"/>
    </xf>
    <xf numFmtId="0" fontId="9" fillId="0" borderId="7" xfId="0" applyFont="1" applyBorder="1" applyAlignment="1"/>
    <xf numFmtId="0" fontId="9" fillId="0" borderId="0" xfId="0" applyNumberFormat="1" applyFont="1" applyBorder="1" applyAlignment="1">
      <alignment horizontal="right"/>
    </xf>
    <xf numFmtId="0" fontId="9" fillId="0" borderId="6" xfId="0" applyNumberFormat="1" applyFont="1" applyBorder="1" applyAlignment="1">
      <alignment horizontal="right"/>
    </xf>
    <xf numFmtId="0" fontId="9" fillId="0" borderId="6" xfId="0" applyNumberFormat="1" applyFont="1" applyBorder="1" applyAlignment="1">
      <alignment horizontal="left"/>
    </xf>
    <xf numFmtId="0" fontId="9" fillId="0" borderId="7" xfId="0" applyNumberFormat="1" applyFont="1" applyBorder="1" applyAlignment="1">
      <alignment horizontal="left"/>
    </xf>
    <xf numFmtId="0" fontId="9" fillId="0" borderId="3" xfId="0" applyFont="1" applyBorder="1" applyAlignment="1"/>
    <xf numFmtId="0" fontId="9" fillId="0" borderId="12" xfId="0" applyFont="1" applyBorder="1" applyAlignment="1"/>
    <xf numFmtId="0" fontId="9" fillId="0" borderId="5" xfId="0" applyFont="1" applyBorder="1" applyAlignment="1"/>
    <xf numFmtId="0" fontId="9" fillId="0" borderId="16" xfId="0" applyFont="1" applyBorder="1" applyAlignment="1"/>
    <xf numFmtId="0" fontId="9" fillId="0" borderId="8" xfId="0" applyFont="1" applyBorder="1" applyAlignment="1"/>
    <xf numFmtId="0" fontId="9" fillId="0" borderId="0" xfId="0" applyNumberFormat="1" applyFont="1" applyBorder="1" applyAlignment="1"/>
    <xf numFmtId="0" fontId="9" fillId="0" borderId="4" xfId="0" applyNumberFormat="1" applyFont="1" applyBorder="1" applyAlignment="1"/>
    <xf numFmtId="0" fontId="8" fillId="0" borderId="15" xfId="0" applyFont="1" applyBorder="1" applyAlignment="1">
      <alignment horizontal="right"/>
    </xf>
    <xf numFmtId="0" fontId="8" fillId="0" borderId="16" xfId="0" applyFont="1" applyBorder="1" applyAlignment="1">
      <alignment horizontal="left"/>
    </xf>
    <xf numFmtId="0" fontId="9" fillId="0" borderId="17" xfId="0" applyFont="1" applyBorder="1" applyAlignment="1"/>
    <xf numFmtId="0" fontId="9" fillId="0" borderId="16" xfId="0" applyFont="1" applyBorder="1" applyAlignment="1">
      <alignment horizontal="left"/>
    </xf>
    <xf numFmtId="0" fontId="9" fillId="0" borderId="16" xfId="3" applyFont="1" applyBorder="1" applyAlignment="1">
      <alignment horizontal="left"/>
    </xf>
    <xf numFmtId="0" fontId="9" fillId="0" borderId="17" xfId="3" applyFont="1" applyBorder="1" applyAlignment="1">
      <alignment horizontal="left"/>
    </xf>
    <xf numFmtId="0" fontId="9" fillId="0" borderId="3" xfId="0" applyNumberFormat="1" applyFont="1" applyBorder="1" applyAlignment="1">
      <alignment horizontal="left" indent="1"/>
    </xf>
    <xf numFmtId="0" fontId="9" fillId="0" borderId="5" xfId="0" applyNumberFormat="1" applyFont="1" applyBorder="1" applyAlignment="1">
      <alignment horizontal="left" vertical="top" indent="1"/>
    </xf>
    <xf numFmtId="0" fontId="5" fillId="0" borderId="15" xfId="2" applyFont="1" applyBorder="1" applyAlignment="1">
      <alignment horizontal="left" indent="1"/>
    </xf>
    <xf numFmtId="0" fontId="1" fillId="0" borderId="3" xfId="2" applyFont="1" applyBorder="1" applyAlignment="1">
      <alignment horizontal="left" indent="1"/>
    </xf>
    <xf numFmtId="0" fontId="9" fillId="0" borderId="3" xfId="0" applyFont="1" applyBorder="1" applyAlignment="1">
      <alignment horizontal="left" indent="1"/>
    </xf>
    <xf numFmtId="0" fontId="9" fillId="0" borderId="14" xfId="0" applyFont="1" applyBorder="1" applyAlignment="1">
      <alignment horizontal="left" indent="1"/>
    </xf>
    <xf numFmtId="0" fontId="9" fillId="0" borderId="11" xfId="0" applyFont="1" applyBorder="1" applyAlignment="1">
      <alignment horizontal="left" indent="1"/>
    </xf>
    <xf numFmtId="0" fontId="5" fillId="0" borderId="5" xfId="2" applyFont="1" applyBorder="1" applyAlignment="1">
      <alignment horizontal="left" vertical="top" indent="1"/>
    </xf>
    <xf numFmtId="3" fontId="9" fillId="0" borderId="17" xfId="0" applyNumberFormat="1" applyFont="1" applyBorder="1" applyAlignment="1">
      <alignment horizontal="right" indent="1"/>
    </xf>
    <xf numFmtId="165" fontId="9" fillId="0" borderId="4" xfId="0" applyNumberFormat="1" applyFont="1" applyBorder="1" applyAlignment="1">
      <alignment horizontal="right" indent="1"/>
    </xf>
    <xf numFmtId="165" fontId="8" fillId="0" borderId="13" xfId="0" applyNumberFormat="1" applyFont="1" applyBorder="1" applyAlignment="1">
      <alignment horizontal="right" indent="1"/>
    </xf>
    <xf numFmtId="165" fontId="9" fillId="0" borderId="9" xfId="0" applyNumberFormat="1" applyFont="1" applyBorder="1" applyAlignment="1">
      <alignment horizontal="right" indent="1"/>
    </xf>
    <xf numFmtId="165" fontId="8" fillId="0" borderId="7" xfId="0" applyNumberFormat="1" applyFont="1" applyBorder="1" applyAlignment="1">
      <alignment horizontal="right" indent="1"/>
    </xf>
    <xf numFmtId="3" fontId="9" fillId="0" borderId="4" xfId="0" applyNumberFormat="1" applyFont="1" applyBorder="1" applyAlignment="1">
      <alignment horizontal="right" indent="1"/>
    </xf>
    <xf numFmtId="0" fontId="9" fillId="0" borderId="4" xfId="0" applyFont="1" applyBorder="1" applyAlignment="1">
      <alignment horizontal="right" indent="1"/>
    </xf>
    <xf numFmtId="0" fontId="9" fillId="0" borderId="0" xfId="0" applyFont="1" applyBorder="1" applyAlignment="1"/>
    <xf numFmtId="0" fontId="9" fillId="0" borderId="0" xfId="0" applyFont="1" applyBorder="1" applyAlignment="1"/>
    <xf numFmtId="0" fontId="8" fillId="0" borderId="10" xfId="0" applyFont="1" applyBorder="1" applyAlignment="1">
      <alignment horizontal="left" indent="1"/>
    </xf>
    <xf numFmtId="165" fontId="8" fillId="0" borderId="4" xfId="0" applyNumberFormat="1" applyFont="1" applyBorder="1" applyAlignment="1">
      <alignment horizontal="right" indent="1"/>
    </xf>
    <xf numFmtId="0" fontId="9" fillId="0" borderId="18" xfId="0" applyFont="1" applyBorder="1" applyAlignment="1">
      <alignment horizontal="left" indent="1"/>
    </xf>
    <xf numFmtId="0" fontId="9" fillId="0" borderId="19" xfId="0" applyFont="1" applyBorder="1" applyAlignment="1"/>
    <xf numFmtId="0" fontId="8" fillId="0" borderId="14" xfId="0" applyFont="1" applyBorder="1" applyAlignment="1">
      <alignment horizontal="left" indent="1"/>
    </xf>
    <xf numFmtId="0" fontId="9" fillId="0" borderId="12" xfId="0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0" fontId="9" fillId="0" borderId="0" xfId="0" applyFont="1" applyBorder="1" applyAlignment="1"/>
    <xf numFmtId="0" fontId="8" fillId="0" borderId="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8" fillId="0" borderId="6" xfId="0" applyFont="1" applyBorder="1" applyAlignment="1"/>
    <xf numFmtId="0" fontId="9" fillId="0" borderId="1" xfId="0" applyFont="1" applyBorder="1" applyAlignment="1">
      <alignment horizontal="left"/>
    </xf>
    <xf numFmtId="0" fontId="9" fillId="0" borderId="0" xfId="0" quotePrefix="1" applyFont="1" applyBorder="1" applyAlignment="1">
      <alignment horizontal="left"/>
    </xf>
    <xf numFmtId="0" fontId="9" fillId="0" borderId="4" xfId="0" quotePrefix="1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48"/>
  <sheetViews>
    <sheetView tabSelected="1" zoomScaleNormal="100" workbookViewId="0">
      <selection activeCell="B3" sqref="B3"/>
    </sheetView>
  </sheetViews>
  <sheetFormatPr defaultColWidth="9.140625" defaultRowHeight="15" x14ac:dyDescent="0.25"/>
  <cols>
    <col min="1" max="1" width="4.28515625" style="10" customWidth="1"/>
    <col min="2" max="2" width="14.5703125" style="10" customWidth="1"/>
    <col min="3" max="3" width="1.7109375" style="10" customWidth="1"/>
    <col min="4" max="4" width="4.85546875" style="10" customWidth="1"/>
    <col min="5" max="5" width="4.7109375" style="10" customWidth="1"/>
    <col min="6" max="6" width="3.7109375" style="10" customWidth="1"/>
    <col min="7" max="7" width="16.140625" style="10" customWidth="1"/>
    <col min="8" max="8" width="16.42578125" style="10" customWidth="1"/>
    <col min="9" max="9" width="1.85546875" style="10" customWidth="1"/>
    <col min="10" max="10" width="11" style="10" customWidth="1"/>
    <col min="11" max="11" width="3.5703125" style="10" customWidth="1"/>
    <col min="12" max="12" width="8.28515625" style="10" customWidth="1"/>
    <col min="13" max="13" width="18.85546875" style="10" customWidth="1"/>
    <col min="14" max="14" width="2.5703125" style="10" customWidth="1"/>
    <col min="15" max="16384" width="9.140625" style="10"/>
  </cols>
  <sheetData>
    <row r="1" spans="2:13" ht="18" customHeight="1" thickBot="1" x14ac:dyDescent="0.3">
      <c r="B1" s="64" t="s">
        <v>8</v>
      </c>
      <c r="C1" s="5"/>
      <c r="D1" s="5"/>
      <c r="E1" s="6">
        <f ca="1">YEAR(TODAY())</f>
        <v>2020</v>
      </c>
      <c r="F1" s="7" t="s">
        <v>41</v>
      </c>
      <c r="G1" s="8"/>
      <c r="H1" s="8"/>
      <c r="I1" s="8"/>
      <c r="J1" s="8"/>
      <c r="K1" s="8"/>
      <c r="L1" s="8"/>
      <c r="M1" s="9"/>
    </row>
    <row r="2" spans="2:13" x14ac:dyDescent="0.25">
      <c r="B2" s="41" t="s">
        <v>0</v>
      </c>
      <c r="C2" s="42"/>
      <c r="D2" s="37"/>
      <c r="E2" s="37"/>
      <c r="F2" s="37"/>
      <c r="G2" s="43"/>
      <c r="H2" s="41" t="s">
        <v>1</v>
      </c>
      <c r="I2" s="44"/>
      <c r="J2" s="45"/>
      <c r="K2" s="45"/>
      <c r="L2" s="45"/>
      <c r="M2" s="46"/>
    </row>
    <row r="3" spans="2:13" ht="2.25" customHeight="1" x14ac:dyDescent="0.25">
      <c r="B3" s="11"/>
      <c r="C3" s="12"/>
      <c r="D3" s="12"/>
      <c r="E3" s="13"/>
      <c r="F3" s="13"/>
      <c r="G3" s="14"/>
      <c r="H3" s="11"/>
      <c r="I3" s="12"/>
      <c r="J3" s="12"/>
      <c r="K3" s="12"/>
      <c r="L3" s="13"/>
      <c r="M3" s="14"/>
    </row>
    <row r="4" spans="2:13" ht="17.25" customHeight="1" x14ac:dyDescent="0.3">
      <c r="B4" s="15" t="s">
        <v>4</v>
      </c>
      <c r="C4" s="16"/>
      <c r="D4" s="1" t="s">
        <v>19</v>
      </c>
      <c r="E4" s="13"/>
      <c r="F4" s="13"/>
      <c r="G4" s="14"/>
      <c r="H4" s="15" t="s">
        <v>4</v>
      </c>
      <c r="I4" s="12"/>
      <c r="J4" s="72" t="s">
        <v>24</v>
      </c>
      <c r="K4" s="72"/>
      <c r="L4" s="72"/>
      <c r="M4" s="73"/>
    </row>
    <row r="5" spans="2:13" ht="14.25" customHeight="1" x14ac:dyDescent="0.25">
      <c r="B5" s="15"/>
      <c r="C5" s="16"/>
      <c r="D5" s="12"/>
      <c r="E5" s="13"/>
      <c r="F5" s="13"/>
      <c r="G5" s="14"/>
      <c r="H5" s="15"/>
      <c r="I5" s="12"/>
      <c r="J5" s="72"/>
      <c r="K5" s="72"/>
      <c r="L5" s="72"/>
      <c r="M5" s="73"/>
    </row>
    <row r="6" spans="2:13" ht="14.25" customHeight="1" x14ac:dyDescent="0.25">
      <c r="B6" s="15" t="s">
        <v>3</v>
      </c>
      <c r="C6" s="16"/>
      <c r="D6" s="74" t="s">
        <v>20</v>
      </c>
      <c r="E6" s="74"/>
      <c r="F6" s="74"/>
      <c r="G6" s="75"/>
      <c r="H6" s="15" t="s">
        <v>3</v>
      </c>
      <c r="I6" s="17"/>
      <c r="J6" s="74" t="s">
        <v>25</v>
      </c>
      <c r="K6" s="74"/>
      <c r="L6" s="74"/>
      <c r="M6" s="75"/>
    </row>
    <row r="7" spans="2:13" ht="14.25" customHeight="1" x14ac:dyDescent="0.25">
      <c r="B7" s="15"/>
      <c r="C7" s="16"/>
      <c r="D7" s="74"/>
      <c r="E7" s="74"/>
      <c r="F7" s="74"/>
      <c r="G7" s="75"/>
      <c r="H7" s="15"/>
      <c r="I7" s="12"/>
      <c r="J7" s="80"/>
      <c r="K7" s="80"/>
      <c r="L7" s="80"/>
      <c r="M7" s="81"/>
    </row>
    <row r="8" spans="2:13" ht="14.25" customHeight="1" x14ac:dyDescent="0.25">
      <c r="B8" s="15" t="s">
        <v>2</v>
      </c>
      <c r="C8" s="16"/>
      <c r="D8" s="78">
        <v>9328858</v>
      </c>
      <c r="E8" s="78"/>
      <c r="F8" s="78"/>
      <c r="G8" s="79"/>
      <c r="H8" s="15" t="s">
        <v>2</v>
      </c>
      <c r="I8" s="17"/>
      <c r="J8" s="74">
        <v>26499053</v>
      </c>
      <c r="K8" s="74"/>
      <c r="L8" s="74"/>
      <c r="M8" s="75"/>
    </row>
    <row r="9" spans="2:13" ht="14.25" customHeight="1" x14ac:dyDescent="0.25">
      <c r="B9" s="15" t="s">
        <v>10</v>
      </c>
      <c r="C9" s="16"/>
      <c r="D9" s="18" t="s">
        <v>22</v>
      </c>
      <c r="E9" s="13"/>
      <c r="F9" s="13"/>
      <c r="G9" s="14"/>
      <c r="H9" s="15" t="s">
        <v>10</v>
      </c>
      <c r="I9" s="12"/>
      <c r="J9" s="12" t="s">
        <v>26</v>
      </c>
      <c r="K9" s="12"/>
      <c r="L9" s="13"/>
      <c r="M9" s="14"/>
    </row>
    <row r="10" spans="2:13" ht="14.25" customHeight="1" x14ac:dyDescent="0.25">
      <c r="B10" s="15" t="s">
        <v>5</v>
      </c>
      <c r="C10" s="16"/>
      <c r="D10" s="2" t="s">
        <v>21</v>
      </c>
      <c r="E10" s="13"/>
      <c r="F10" s="13"/>
      <c r="G10" s="14"/>
      <c r="H10" s="15" t="s">
        <v>5</v>
      </c>
      <c r="I10" s="12"/>
      <c r="J10" s="74">
        <v>603421788</v>
      </c>
      <c r="K10" s="74"/>
      <c r="L10" s="74"/>
      <c r="M10" s="75"/>
    </row>
    <row r="11" spans="2:13" ht="14.25" customHeight="1" thickBot="1" x14ac:dyDescent="0.3">
      <c r="B11" s="15" t="s">
        <v>9</v>
      </c>
      <c r="C11" s="12"/>
      <c r="D11" s="13"/>
      <c r="E11" s="13"/>
      <c r="F11" s="13"/>
      <c r="G11" s="14"/>
      <c r="H11" s="15"/>
      <c r="I11" s="12"/>
      <c r="J11" s="74"/>
      <c r="K11" s="74"/>
      <c r="L11" s="74"/>
      <c r="M11" s="75"/>
    </row>
    <row r="12" spans="2:13" s="24" customFormat="1" ht="14.25" customHeight="1" x14ac:dyDescent="0.25">
      <c r="B12" s="19" t="s">
        <v>6</v>
      </c>
      <c r="C12" s="20"/>
      <c r="D12" s="77" t="s">
        <v>27</v>
      </c>
      <c r="E12" s="77"/>
      <c r="F12" s="77"/>
      <c r="G12" s="77"/>
      <c r="H12" s="21" t="s">
        <v>7</v>
      </c>
      <c r="I12" s="20"/>
      <c r="J12" s="22">
        <v>44175</v>
      </c>
      <c r="K12" s="20"/>
      <c r="L12" s="20"/>
      <c r="M12" s="23"/>
    </row>
    <row r="13" spans="2:13" ht="14.25" customHeight="1" thickBot="1" x14ac:dyDescent="0.3">
      <c r="B13" s="25" t="s">
        <v>28</v>
      </c>
      <c r="C13" s="26"/>
      <c r="D13" s="76" t="s">
        <v>38</v>
      </c>
      <c r="E13" s="76"/>
      <c r="F13" s="76"/>
      <c r="G13" s="76"/>
      <c r="H13" s="25" t="s">
        <v>29</v>
      </c>
      <c r="I13" s="27"/>
      <c r="J13" s="26" t="s">
        <v>30</v>
      </c>
      <c r="K13" s="28"/>
      <c r="L13" s="27"/>
      <c r="M13" s="29"/>
    </row>
    <row r="14" spans="2:13" ht="21.75" customHeight="1" x14ac:dyDescent="0.25">
      <c r="B14" s="47" t="s">
        <v>31</v>
      </c>
      <c r="C14" s="30"/>
      <c r="D14" s="39"/>
      <c r="E14" s="39"/>
      <c r="F14" s="39"/>
      <c r="G14" s="39"/>
      <c r="H14" s="39"/>
      <c r="I14" s="39"/>
      <c r="J14" s="39"/>
      <c r="K14" s="39"/>
      <c r="L14" s="39"/>
      <c r="M14" s="40"/>
    </row>
    <row r="15" spans="2:13" ht="2.25" customHeight="1" thickBot="1" x14ac:dyDescent="0.3">
      <c r="B15" s="48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3"/>
    </row>
    <row r="16" spans="2:13" ht="14.25" customHeight="1" x14ac:dyDescent="0.25">
      <c r="B16" s="49" t="s">
        <v>11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55"/>
    </row>
    <row r="17" spans="2:13" ht="14.25" customHeight="1" x14ac:dyDescent="0.25">
      <c r="B17" s="50" t="s">
        <v>39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56">
        <v>10400</v>
      </c>
    </row>
    <row r="18" spans="2:13" ht="14.25" customHeight="1" x14ac:dyDescent="0.25">
      <c r="B18" s="50" t="s">
        <v>40</v>
      </c>
      <c r="C18"/>
      <c r="D18"/>
      <c r="E18"/>
      <c r="F18"/>
      <c r="G18"/>
      <c r="H18" s="3"/>
      <c r="I18" s="3"/>
      <c r="J18" s="3"/>
      <c r="K18" s="3"/>
      <c r="L18" s="3"/>
      <c r="M18" s="56">
        <v>4500</v>
      </c>
    </row>
    <row r="19" spans="2:13" ht="14.25" customHeight="1" x14ac:dyDescent="0.25">
      <c r="B19" s="51" t="s">
        <v>42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56">
        <v>3850</v>
      </c>
    </row>
    <row r="20" spans="2:13" ht="14.25" customHeight="1" x14ac:dyDescent="0.25">
      <c r="B20" s="51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56"/>
    </row>
    <row r="21" spans="2:13" ht="14.25" customHeight="1" x14ac:dyDescent="0.25">
      <c r="B21" s="5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56"/>
    </row>
    <row r="22" spans="2:13" ht="14.25" customHeight="1" x14ac:dyDescent="0.25">
      <c r="B22" s="5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56"/>
    </row>
    <row r="23" spans="2:13" ht="14.25" customHeight="1" x14ac:dyDescent="0.25">
      <c r="B23" s="51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56"/>
    </row>
    <row r="24" spans="2:13" ht="3.75" customHeight="1" x14ac:dyDescent="0.25">
      <c r="B24" s="51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56"/>
    </row>
    <row r="25" spans="2:13" x14ac:dyDescent="0.25">
      <c r="B25" s="52" t="s">
        <v>12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57">
        <f>SUM(M16:M24)</f>
        <v>18750</v>
      </c>
    </row>
    <row r="26" spans="2:13" x14ac:dyDescent="0.25">
      <c r="B26" s="68" t="s">
        <v>32</v>
      </c>
      <c r="C26" s="35"/>
      <c r="D26" s="35"/>
      <c r="E26" s="35"/>
      <c r="F26" s="35"/>
      <c r="G26" s="35"/>
      <c r="H26" s="35"/>
      <c r="I26" s="35"/>
      <c r="J26" s="69" t="s">
        <v>34</v>
      </c>
      <c r="K26" s="70" t="s">
        <v>35</v>
      </c>
      <c r="L26" s="69" t="s">
        <v>36</v>
      </c>
      <c r="M26" s="57" t="s">
        <v>37</v>
      </c>
    </row>
    <row r="27" spans="2:13" x14ac:dyDescent="0.25">
      <c r="B27" s="51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5">
        <f>J27*L27</f>
        <v>0</v>
      </c>
    </row>
    <row r="28" spans="2:13" x14ac:dyDescent="0.25">
      <c r="B28" s="51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5">
        <f t="shared" ref="M28:M34" si="0">J28*L28</f>
        <v>0</v>
      </c>
    </row>
    <row r="29" spans="2:13" x14ac:dyDescent="0.25">
      <c r="B29" s="51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5">
        <f t="shared" si="0"/>
        <v>0</v>
      </c>
    </row>
    <row r="30" spans="2:13" x14ac:dyDescent="0.25">
      <c r="B30" s="51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5">
        <f t="shared" si="0"/>
        <v>0</v>
      </c>
    </row>
    <row r="31" spans="2:13" x14ac:dyDescent="0.25">
      <c r="B31" s="51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5">
        <f t="shared" si="0"/>
        <v>0</v>
      </c>
    </row>
    <row r="32" spans="2:13" x14ac:dyDescent="0.25">
      <c r="B32" s="51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5">
        <f t="shared" si="0"/>
        <v>0</v>
      </c>
    </row>
    <row r="33" spans="2:13" x14ac:dyDescent="0.25">
      <c r="B33" s="51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5">
        <f t="shared" si="0"/>
        <v>0</v>
      </c>
    </row>
    <row r="34" spans="2:13" ht="3" customHeight="1" x14ac:dyDescent="0.2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5">
        <f t="shared" si="0"/>
        <v>0</v>
      </c>
    </row>
    <row r="35" spans="2:13" x14ac:dyDescent="0.25">
      <c r="B35" s="52" t="s">
        <v>33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57">
        <f>SUM(M26:M34)</f>
        <v>0</v>
      </c>
    </row>
    <row r="36" spans="2:13" x14ac:dyDescent="0.25">
      <c r="B36" s="51" t="s">
        <v>23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56"/>
    </row>
    <row r="37" spans="2:13" ht="3.75" customHeight="1" x14ac:dyDescent="0.25">
      <c r="B37" s="53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58"/>
    </row>
    <row r="38" spans="2:13" ht="15.75" thickBot="1" x14ac:dyDescent="0.3">
      <c r="B38" s="54" t="s">
        <v>13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59">
        <f>SUM(M35:M37)+M25</f>
        <v>18750</v>
      </c>
    </row>
    <row r="39" spans="2:13" ht="6.6" customHeight="1" x14ac:dyDescent="0.25">
      <c r="B39" s="51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60"/>
    </row>
    <row r="40" spans="2:13" ht="16.149999999999999" customHeight="1" x14ac:dyDescent="0.25">
      <c r="B40" s="50" t="s">
        <v>14</v>
      </c>
      <c r="C40" s="3"/>
      <c r="D40" s="3"/>
      <c r="E40" s="3"/>
      <c r="F40" s="13"/>
      <c r="G40" s="13"/>
      <c r="H40" s="13"/>
      <c r="I40" s="13"/>
      <c r="J40" s="13"/>
      <c r="K40" s="13"/>
      <c r="L40" s="13"/>
      <c r="M40" s="61"/>
    </row>
    <row r="41" spans="2:13" ht="13.9" customHeight="1" x14ac:dyDescent="0.25">
      <c r="B41" s="4" t="s">
        <v>15</v>
      </c>
      <c r="C41" s="3"/>
      <c r="D41" s="3" t="s">
        <v>16</v>
      </c>
      <c r="E41" s="13"/>
      <c r="F41" s="13"/>
      <c r="G41" s="13"/>
      <c r="H41" s="13"/>
      <c r="I41" s="13"/>
      <c r="J41" s="13"/>
      <c r="K41" s="13"/>
      <c r="L41" s="13"/>
      <c r="M41" s="14"/>
    </row>
    <row r="42" spans="2:13" x14ac:dyDescent="0.25"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4"/>
    </row>
    <row r="43" spans="2:13" x14ac:dyDescent="0.25">
      <c r="B43" s="34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4"/>
    </row>
    <row r="44" spans="2:13" ht="24.75" customHeight="1" x14ac:dyDescent="0.25">
      <c r="B44" s="34"/>
      <c r="C44" s="13"/>
      <c r="D44" s="13"/>
      <c r="E44" s="13"/>
      <c r="F44" s="13"/>
      <c r="G44" s="13"/>
      <c r="H44" s="13"/>
      <c r="I44" s="13"/>
      <c r="J44" s="17" t="s">
        <v>18</v>
      </c>
      <c r="K44" s="13"/>
      <c r="L44" s="13"/>
      <c r="M44" s="14"/>
    </row>
    <row r="45" spans="2:13" x14ac:dyDescent="0.25">
      <c r="B45" s="34"/>
      <c r="C45" s="13"/>
      <c r="D45" s="13"/>
      <c r="E45" s="13"/>
      <c r="F45" s="13"/>
      <c r="G45" s="13"/>
      <c r="H45" s="13"/>
      <c r="I45" s="13"/>
      <c r="J45" s="13" t="s">
        <v>17</v>
      </c>
      <c r="K45" s="13"/>
      <c r="L45" s="13"/>
      <c r="M45" s="14"/>
    </row>
    <row r="46" spans="2:13" ht="15.75" thickBot="1" x14ac:dyDescent="0.3">
      <c r="B46" s="36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9"/>
    </row>
    <row r="48" spans="2:13" ht="24" customHeight="1" x14ac:dyDescent="0.25"/>
  </sheetData>
  <mergeCells count="11"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7" type="noConversion"/>
  <conditionalFormatting sqref="M16:M39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2020-12-10T21:59:01Z</dcterms:modified>
</cp:coreProperties>
</file>